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13_ncr:1_{31F5FA5F-4629-43D9-9D01-071171EB59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bregion Północny" sheetId="1" r:id="rId1"/>
  </sheets>
  <definedNames>
    <definedName name="_xlnm.Print_Titles" localSheetId="0">'Subregion Północny'!$16:$16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N18" i="1"/>
  <c r="L18" i="1"/>
  <c r="J18" i="1"/>
  <c r="I18" i="1"/>
  <c r="D14" i="1"/>
</calcChain>
</file>

<file path=xl/sharedStrings.xml><?xml version="1.0" encoding="utf-8"?>
<sst xmlns="http://schemas.openxmlformats.org/spreadsheetml/2006/main" count="56" uniqueCount="53">
  <si>
    <t>Numer naboru</t>
    <phoneticPr fontId="1" type="noConversion"/>
  </si>
  <si>
    <t>Działanie</t>
    <phoneticPr fontId="1" type="noConversion"/>
  </si>
  <si>
    <t>Data ogłoszenia naboru</t>
    <phoneticPr fontId="1" type="noConversion"/>
  </si>
  <si>
    <t>Data rozpoczęcia naboru</t>
    <phoneticPr fontId="1" type="noConversion"/>
  </si>
  <si>
    <t>Data zakończenia naboru</t>
    <phoneticPr fontId="1" type="noConversion"/>
  </si>
  <si>
    <t>Alokacja środków unijnych [PLN]</t>
    <phoneticPr fontId="1" type="noConversion"/>
  </si>
  <si>
    <t>Alokacja środków budżetowych [PLN]</t>
    <phoneticPr fontId="1" type="noConversion"/>
  </si>
  <si>
    <t>Łączna alokacja środków [PLN]</t>
    <phoneticPr fontId="1" type="noConversion"/>
  </si>
  <si>
    <t>Nazwa wnioskodawcy</t>
    <phoneticPr fontId="1" type="noConversion"/>
  </si>
  <si>
    <t>Tytuł projektu</t>
    <phoneticPr fontId="1" type="noConversion"/>
  </si>
  <si>
    <t>Siedziba wnioskodawcy (gmina)</t>
    <phoneticPr fontId="1" type="noConversion"/>
  </si>
  <si>
    <t>Siedziba wnioskodawcy (miejscowość)</t>
    <phoneticPr fontId="1" type="noConversion"/>
  </si>
  <si>
    <t>Lokalizacja projektu (gmina)</t>
    <phoneticPr fontId="1" type="noConversion"/>
  </si>
  <si>
    <t>Numer wniosku</t>
    <phoneticPr fontId="1" type="noConversion"/>
  </si>
  <si>
    <t>Całkowita wartość projektu [PLN]</t>
    <phoneticPr fontId="1" type="noConversion"/>
  </si>
  <si>
    <t>Wydatki kwalifikowalne (ogółem) [PLN]</t>
    <phoneticPr fontId="1" type="noConversion"/>
  </si>
  <si>
    <t>Udział [%]</t>
    <phoneticPr fontId="1" type="noConversion"/>
  </si>
  <si>
    <t>Wydatki niekwalifikowalne [PLN]</t>
    <phoneticPr fontId="1" type="noConversion"/>
  </si>
  <si>
    <t>Dofinansowanie ogółem [PLN]</t>
    <phoneticPr fontId="1" type="noConversion"/>
  </si>
  <si>
    <t>Lp.</t>
  </si>
  <si>
    <t>Wkład własny [PLN]</t>
  </si>
  <si>
    <t>Udział [%]</t>
  </si>
  <si>
    <t xml:space="preserve">Źródło: opracowanie własne </t>
  </si>
  <si>
    <t>Priorytet</t>
  </si>
  <si>
    <t>2024-05-17 06:00</t>
  </si>
  <si>
    <t>2024-05-27 06:00</t>
  </si>
  <si>
    <t>2024-08-27 23:59</t>
  </si>
  <si>
    <t>Fundusze Europejskie na rzecz spójności i dostępności komunikacji województwa opolskiego</t>
  </si>
  <si>
    <t>FEOP.04.02-IZ.00-003/24</t>
  </si>
  <si>
    <t>GMINA BIAŁA</t>
  </si>
  <si>
    <t>Zrównoważona mobilność mieszkańców Subregionu Południowego</t>
  </si>
  <si>
    <t>Biała</t>
  </si>
  <si>
    <t>Biała, Baborów, Kietrz</t>
  </si>
  <si>
    <t>FEOP.04.02-IZ.00-0004/24</t>
  </si>
  <si>
    <t>Subregion Południowy</t>
  </si>
  <si>
    <t>Status wniosku</t>
  </si>
  <si>
    <t>Mobilność mieszkańców</t>
  </si>
  <si>
    <t>Wydatki kwalifikowalne (nie objęte pomocą publiczną) [PLN]</t>
  </si>
  <si>
    <t>Wydatki kwalifikowalne (objęte pomocą publiczną) [PLN]</t>
  </si>
  <si>
    <t>Wydatki kwalifikowalne (objęte pomocą de minimis) [PLN]</t>
  </si>
  <si>
    <t>Dofinansowanie (wydatki nie objęte pomocą publiczną) [PLN]</t>
  </si>
  <si>
    <t>Dofinansowanie (wydatki objęte pomocą publiczną) [PLN]</t>
  </si>
  <si>
    <t>Dofinansowanie (wydatki objęte pomocą de minimis) [PLN]</t>
  </si>
  <si>
    <t>Dofinansowanie 
z EFRR (wydatki nie objęte pomocą publiczną) [PLN]</t>
  </si>
  <si>
    <t>Dofinansowanie 
z EFRR (wydatki objęte pomocą publiczną) [PLN]</t>
  </si>
  <si>
    <t>Wynik oceny merytorycznej - liczba punktów</t>
  </si>
  <si>
    <t>Ocena merytoryczna -  możliwa do przyznania liczba punktów</t>
  </si>
  <si>
    <t>Wynik oceny merytorycznej - liczba punktów (%)</t>
  </si>
  <si>
    <t>Wynik oceny</t>
  </si>
  <si>
    <t>ocena pozytywna</t>
  </si>
  <si>
    <t>zatwierdzony</t>
  </si>
  <si>
    <t>Miejsce 
w rankingu (po uwzględnieniu kryteriów rozstrzygających)</t>
  </si>
  <si>
    <t>Zestawienie z projektami ocenionymi podczas oceny merytorycznej 
 w ramach działania 4.2 Mobilność mieszkańców FEO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</si>
</sst>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Calibri"/>
      <family val="2"/>
      <charset val="134"/>
      <scheme val="minor"/>
    </font>
    <font>
      <sz val="15"/>
      <color rgb="FFFF0000"/>
      <name val="Calibri"/>
      <family val="3"/>
      <charset val="134"/>
      <scheme val="minor"/>
    </font>
    <font>
      <sz val="12"/>
      <color rgb="FF000000"/>
      <name val="Calibri"/>
      <family val="3"/>
      <charset val="134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2"/>
      <name val="Calibri"/>
      <family val="3"/>
      <charset val="134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EEC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 applyAlignment="1"/>
    <xf numFmtId="0" fontId="2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>
      <alignment vertical="center"/>
    </xf>
    <xf numFmtId="0" fontId="4" fillId="5" borderId="1" xfId="0" applyFont="1" applyFill="1" applyBorder="1">
      <alignment vertical="center"/>
    </xf>
    <xf numFmtId="0" fontId="4" fillId="5" borderId="1" xfId="0" applyFont="1" applyFill="1" applyBorder="1" applyAlignment="1">
      <alignment vertical="center" wrapText="1"/>
    </xf>
    <xf numFmtId="0" fontId="2" fillId="0" borderId="2" xfId="0" applyFont="1" applyBorder="1">
      <alignment vertical="center"/>
    </xf>
    <xf numFmtId="4" fontId="4" fillId="4" borderId="1" xfId="0" applyNumberFormat="1" applyFont="1" applyFill="1" applyBorder="1">
      <alignment vertical="center"/>
    </xf>
    <xf numFmtId="4" fontId="5" fillId="4" borderId="1" xfId="0" applyNumberFormat="1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4" fontId="0" fillId="0" borderId="0" xfId="0" applyNumberFormat="1" applyAlignment="1"/>
    <xf numFmtId="0" fontId="7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22" fontId="8" fillId="0" borderId="1" xfId="0" applyNumberFormat="1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979715</xdr:colOff>
      <xdr:row>0</xdr:row>
      <xdr:rowOff>149678</xdr:rowOff>
    </xdr:from>
    <xdr:to>
      <xdr:col>10</xdr:col>
      <xdr:colOff>320969</xdr:colOff>
      <xdr:row>0</xdr:row>
      <xdr:rowOff>857249</xdr:rowOff>
    </xdr:to>
    <xdr:pic>
      <xdr:nvPicPr>
        <xdr:cNvPr id="3" name="Obraz 2" descr="C:\Users\grzegorz.janka\AppData\Local\Microsoft\Windows\INetCache\Content.Word\Logotypy_poziom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0286" y="149678"/>
          <a:ext cx="7143750" cy="7075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979715</xdr:colOff>
      <xdr:row>0</xdr:row>
      <xdr:rowOff>149678</xdr:rowOff>
    </xdr:from>
    <xdr:to>
      <xdr:col>10</xdr:col>
      <xdr:colOff>320969</xdr:colOff>
      <xdr:row>0</xdr:row>
      <xdr:rowOff>857249</xdr:rowOff>
    </xdr:to>
    <xdr:pic>
      <xdr:nvPicPr>
        <xdr:cNvPr id="4" name="Obraz 3" descr="C:\Users\grzegorz.janka\AppData\Local\Microsoft\Windows\INetCache\Content.Word\Logotypy_poziom.jpg">
          <a:extLst>
            <a:ext uri="{FF2B5EF4-FFF2-40B4-BE49-F238E27FC236}">
              <a16:creationId xmlns:a16="http://schemas.microsoft.com/office/drawing/2014/main" id="{CE31A66A-1E49-4DDD-8D86-F3BA865F88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8065" y="149678"/>
          <a:ext cx="7132704" cy="7075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22"/>
  <sheetViews>
    <sheetView tabSelected="1" zoomScale="85" zoomScaleNormal="85" workbookViewId="0">
      <selection activeCell="F6" sqref="F6"/>
    </sheetView>
  </sheetViews>
  <sheetFormatPr defaultRowHeight="15"/>
  <cols>
    <col min="2" max="2" width="5.5703125" customWidth="1"/>
    <col min="3" max="3" width="33.5703125" customWidth="1"/>
    <col min="4" max="4" width="39.42578125" customWidth="1"/>
    <col min="5" max="5" width="18.42578125" customWidth="1"/>
    <col min="6" max="6" width="19.7109375" customWidth="1"/>
    <col min="7" max="7" width="20.42578125" customWidth="1"/>
    <col min="8" max="8" width="23" customWidth="1"/>
    <col min="9" max="9" width="18.42578125" customWidth="1"/>
    <col min="10" max="10" width="16.85546875" customWidth="1"/>
    <col min="11" max="11" width="9" customWidth="1"/>
    <col min="12" max="12" width="18.7109375" customWidth="1"/>
    <col min="13" max="13" width="8.85546875" customWidth="1"/>
    <col min="14" max="14" width="15.85546875" customWidth="1"/>
    <col min="15" max="15" width="8.7109375" customWidth="1"/>
    <col min="16" max="16" width="17.28515625" customWidth="1"/>
    <col min="17" max="17" width="8.7109375" customWidth="1"/>
    <col min="18" max="18" width="21.7109375" customWidth="1"/>
    <col min="19" max="19" width="25.140625" customWidth="1"/>
    <col min="20" max="21" width="17.5703125" customWidth="1"/>
    <col min="22" max="22" width="17.85546875" customWidth="1"/>
    <col min="23" max="23" width="17.7109375" customWidth="1"/>
    <col min="24" max="24" width="21.140625" customWidth="1"/>
    <col min="25" max="25" width="17.7109375" customWidth="1"/>
    <col min="26" max="26" width="16.7109375" customWidth="1"/>
    <col min="27" max="28" width="16.5703125" customWidth="1"/>
    <col min="29" max="29" width="19.28515625" customWidth="1"/>
    <col min="30" max="30" width="16" customWidth="1"/>
    <col min="31" max="31" width="17.140625" customWidth="1"/>
  </cols>
  <sheetData>
    <row r="1" spans="2:31" ht="71.25" customHeight="1"/>
    <row r="2" spans="2:31" ht="15.75" customHeight="1"/>
    <row r="3" spans="2:31" ht="73.5" customHeight="1">
      <c r="C3" s="24" t="s">
        <v>52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2:31" ht="34.5" customHeight="1">
      <c r="C4" s="25" t="s">
        <v>34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13"/>
    </row>
    <row r="5" spans="2:31" ht="78.75" customHeight="1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2:31" ht="25.5" customHeight="1">
      <c r="C6" s="9" t="s">
        <v>0</v>
      </c>
      <c r="D6" s="2" t="s">
        <v>28</v>
      </c>
    </row>
    <row r="7" spans="2:31" ht="57" customHeight="1">
      <c r="C7" s="9" t="s">
        <v>23</v>
      </c>
      <c r="D7" s="2" t="s">
        <v>27</v>
      </c>
    </row>
    <row r="8" spans="2:31" ht="48" customHeight="1">
      <c r="C8" s="9" t="s">
        <v>1</v>
      </c>
      <c r="D8" s="2" t="s">
        <v>36</v>
      </c>
    </row>
    <row r="9" spans="2:31" ht="26.25" customHeight="1">
      <c r="C9" s="9" t="s">
        <v>2</v>
      </c>
      <c r="D9" s="15" t="s">
        <v>24</v>
      </c>
    </row>
    <row r="10" spans="2:31" ht="27.75" customHeight="1">
      <c r="C10" s="9" t="s">
        <v>3</v>
      </c>
      <c r="D10" s="15" t="s">
        <v>25</v>
      </c>
    </row>
    <row r="11" spans="2:31" ht="26.25" customHeight="1">
      <c r="C11" s="9" t="s">
        <v>4</v>
      </c>
      <c r="D11" s="15" t="s">
        <v>26</v>
      </c>
    </row>
    <row r="12" spans="2:31" ht="30" customHeight="1">
      <c r="C12" s="9" t="s">
        <v>5</v>
      </c>
      <c r="D12" s="14">
        <v>14423000</v>
      </c>
    </row>
    <row r="13" spans="2:31" ht="34.5" customHeight="1">
      <c r="C13" s="10" t="s">
        <v>6</v>
      </c>
      <c r="D13" s="3">
        <v>0</v>
      </c>
    </row>
    <row r="14" spans="2:31" ht="30" customHeight="1">
      <c r="C14" s="9" t="s">
        <v>7</v>
      </c>
      <c r="D14" s="14">
        <f>D12</f>
        <v>14423000</v>
      </c>
    </row>
    <row r="15" spans="2:31" ht="23.25" customHeight="1">
      <c r="C15" s="6"/>
    </row>
    <row r="16" spans="2:31" ht="98.25" customHeight="1">
      <c r="B16" s="4" t="s">
        <v>19</v>
      </c>
      <c r="C16" s="5" t="s">
        <v>8</v>
      </c>
      <c r="D16" s="5" t="s">
        <v>9</v>
      </c>
      <c r="E16" s="5" t="s">
        <v>10</v>
      </c>
      <c r="F16" s="5" t="s">
        <v>11</v>
      </c>
      <c r="G16" s="5" t="s">
        <v>12</v>
      </c>
      <c r="H16" s="5" t="s">
        <v>13</v>
      </c>
      <c r="I16" s="5" t="s">
        <v>14</v>
      </c>
      <c r="J16" s="5" t="s">
        <v>15</v>
      </c>
      <c r="K16" s="5" t="s">
        <v>16</v>
      </c>
      <c r="L16" s="5" t="s">
        <v>17</v>
      </c>
      <c r="M16" s="5" t="s">
        <v>16</v>
      </c>
      <c r="N16" s="5" t="s">
        <v>20</v>
      </c>
      <c r="O16" s="5" t="s">
        <v>21</v>
      </c>
      <c r="P16" s="5" t="s">
        <v>18</v>
      </c>
      <c r="Q16" s="5" t="s">
        <v>16</v>
      </c>
      <c r="R16" s="16" t="s">
        <v>37</v>
      </c>
      <c r="S16" s="16" t="s">
        <v>38</v>
      </c>
      <c r="T16" s="16" t="s">
        <v>39</v>
      </c>
      <c r="U16" s="16" t="s">
        <v>40</v>
      </c>
      <c r="V16" s="16" t="s">
        <v>41</v>
      </c>
      <c r="W16" s="16" t="s">
        <v>42</v>
      </c>
      <c r="X16" s="16" t="s">
        <v>43</v>
      </c>
      <c r="Y16" s="16" t="s">
        <v>44</v>
      </c>
      <c r="Z16" s="17" t="s">
        <v>45</v>
      </c>
      <c r="AA16" s="17" t="s">
        <v>46</v>
      </c>
      <c r="AB16" s="17" t="s">
        <v>47</v>
      </c>
      <c r="AC16" s="17" t="s">
        <v>51</v>
      </c>
      <c r="AD16" s="17" t="s">
        <v>48</v>
      </c>
      <c r="AE16" s="17" t="s">
        <v>35</v>
      </c>
    </row>
    <row r="17" spans="2:31" ht="31.5">
      <c r="B17" s="20">
        <v>1</v>
      </c>
      <c r="C17" s="21" t="s">
        <v>29</v>
      </c>
      <c r="D17" s="21" t="s">
        <v>30</v>
      </c>
      <c r="E17" s="21" t="s">
        <v>31</v>
      </c>
      <c r="F17" s="21" t="s">
        <v>31</v>
      </c>
      <c r="G17" s="21" t="s">
        <v>32</v>
      </c>
      <c r="H17" s="21" t="s">
        <v>33</v>
      </c>
      <c r="I17" s="22">
        <v>15083562.99</v>
      </c>
      <c r="J17" s="22">
        <v>15083562.99</v>
      </c>
      <c r="K17" s="22">
        <v>100</v>
      </c>
      <c r="L17" s="22">
        <v>0</v>
      </c>
      <c r="M17" s="22">
        <v>0</v>
      </c>
      <c r="N17" s="22">
        <v>2262534.4700000002</v>
      </c>
      <c r="O17" s="22">
        <v>15</v>
      </c>
      <c r="P17" s="22">
        <v>12821028.52</v>
      </c>
      <c r="Q17" s="23">
        <v>85</v>
      </c>
      <c r="R17" s="22">
        <v>15083562.99</v>
      </c>
      <c r="S17" s="22">
        <v>0</v>
      </c>
      <c r="T17" s="18">
        <v>0</v>
      </c>
      <c r="U17" s="22">
        <v>12821028.52</v>
      </c>
      <c r="V17" s="18">
        <v>0</v>
      </c>
      <c r="W17" s="18">
        <v>0</v>
      </c>
      <c r="X17" s="22">
        <v>12821028.52</v>
      </c>
      <c r="Y17" s="18">
        <v>0</v>
      </c>
      <c r="Z17" s="19">
        <v>48</v>
      </c>
      <c r="AA17" s="19">
        <v>68</v>
      </c>
      <c r="AB17" s="19">
        <v>70.59</v>
      </c>
      <c r="AC17" s="19">
        <v>1</v>
      </c>
      <c r="AD17" s="19" t="s">
        <v>49</v>
      </c>
      <c r="AE17" s="19" t="s">
        <v>50</v>
      </c>
    </row>
    <row r="18" spans="2:31" ht="66.75" customHeight="1">
      <c r="B18" s="26" t="s">
        <v>22</v>
      </c>
      <c r="C18" s="26"/>
      <c r="D18" s="26"/>
      <c r="E18" s="26"/>
      <c r="F18" s="1"/>
      <c r="G18" s="1"/>
      <c r="H18" s="1"/>
      <c r="I18" s="7">
        <f>SUM(I17:I17)</f>
        <v>15083562.99</v>
      </c>
      <c r="J18" s="7">
        <f>SUM(J17:J17)</f>
        <v>15083562.99</v>
      </c>
      <c r="K18" s="1"/>
      <c r="L18" s="7">
        <f>SUM(L17:L17)</f>
        <v>0</v>
      </c>
      <c r="M18" s="1"/>
      <c r="N18" s="8">
        <f>SUM(N17:N17)</f>
        <v>2262534.4700000002</v>
      </c>
      <c r="O18" s="1"/>
      <c r="P18" s="7">
        <f>SUM(P17:P17)</f>
        <v>12821028.52</v>
      </c>
      <c r="Q18" s="1"/>
      <c r="R18" s="1"/>
    </row>
    <row r="19" spans="2:31" ht="66.75" customHeight="1"/>
    <row r="20" spans="2:31" ht="46.5" customHeight="1"/>
    <row r="21" spans="2:31" ht="33" customHeight="1"/>
    <row r="22" spans="2:31">
      <c r="N22" s="12"/>
    </row>
  </sheetData>
  <mergeCells count="3">
    <mergeCell ref="C3:R3"/>
    <mergeCell ref="C4:Q4"/>
    <mergeCell ref="B18:E18"/>
  </mergeCells>
  <phoneticPr fontId="1" type="noConversion"/>
  <pageMargins left="0.23622047244094491" right="0.23622047244094491" top="0.55118110236220474" bottom="0.55118110236220474" header="0.31496062992125984" footer="0.31496062992125984"/>
  <pageSetup paperSize="8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Subregion Północny</vt:lpstr>
      <vt:lpstr>'Subregion Północny'!Tytuły_wydruku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2025-03-06T12:13:23Z</dcterms:modified>
</cp:coreProperties>
</file>