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9440" windowHeight="15000"/>
  </bookViews>
  <sheets>
    <sheet name="Harmonogram" sheetId="1" r:id="rId1"/>
    <sheet name="Dostępna tabela-wskazówki" sheetId="2" r:id="rId2"/>
  </sheets>
  <definedNames>
    <definedName name="_xlnm.Print_Area" localSheetId="0">Harmonogram!$A$1:$L$58</definedName>
  </definedNames>
  <calcPr calcId="152511"/>
</workbook>
</file>

<file path=xl/calcChain.xml><?xml version="1.0" encoding="utf-8"?>
<calcChain xmlns="http://schemas.openxmlformats.org/spreadsheetml/2006/main">
  <c r="G31" i="1" l="1"/>
  <c r="G32" i="1"/>
</calcChain>
</file>

<file path=xl/sharedStrings.xml><?xml version="1.0" encoding="utf-8"?>
<sst xmlns="http://schemas.openxmlformats.org/spreadsheetml/2006/main" count="539" uniqueCount="273">
  <si>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</si>
  <si>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</si>
  <si>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</si>
  <si>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</si>
  <si>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</si>
  <si>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</si>
  <si>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</si>
  <si>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</si>
  <si>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</si>
  <si>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</si>
  <si>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</si>
  <si>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</si>
  <si>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</si>
  <si>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</si>
  <si>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</si>
  <si>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</si>
  <si>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</si>
  <si>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</si>
  <si>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</si>
  <si>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</si>
  <si>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</si>
  <si>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</si>
  <si>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</si>
  <si>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</si>
  <si>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</si>
  <si>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</si>
  <si>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</si>
  <si>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</si>
  <si>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</si>
  <si>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</si>
  <si>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</si>
  <si>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</si>
  <si>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</si>
  <si>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</si>
  <si>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</si>
  <si>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</si>
  <si>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województwo opolskie</t>
  </si>
  <si>
    <t>Niekonkurencyjny</t>
  </si>
  <si>
    <t>WUP</t>
  </si>
  <si>
    <t>CP4/ cs (a)</t>
  </si>
  <si>
    <t>1.2 Opolskie innowacyjne</t>
  </si>
  <si>
    <t>1. Fundusze Europejskie na rzecz wzrostu innowacyjności i konkurencyjności opolskiego</t>
  </si>
  <si>
    <t>Administracja publiczna</t>
  </si>
  <si>
    <t>OCRG</t>
  </si>
  <si>
    <t>CP1/cs i</t>
  </si>
  <si>
    <t xml:space="preserve">Planowany projekt Województwa Opolskiego (OCRG) </t>
  </si>
  <si>
    <t>1.7 Opolskie konkurencyjne</t>
  </si>
  <si>
    <t>7. Fundusze Europejskie wspierające usługi społeczne i zdrowotne w opolskim</t>
  </si>
  <si>
    <t xml:space="preserve">1. Inwestycje w nowoczesne maszyny i urządzenia oraz sprzęt produkcyjny, wartości niematerialne i prawne wraz z doradztwem / szkoleniem, w celu wprowadzenia na rynek nowych lub ulepszonych produktów lub usług
2. Inwestycje w rozwój MŚP zwiększjace skalę ich działalności oraz wzrost zasięgu oferty
3. Udzielanie voucherów dla MŚP na profesjonalne usługi świadczone przez akredytowane IOB
4. Wsparcie istniejących IOB w zakresie profesjonalizacji i podnoszenia jakości usług świadczonych na rzecz MŚP poprzez rozwój kompetencji i kwalifikacji pracowników IOB w celu m.in. dążenia do uzyskania akredytacji  
</t>
  </si>
  <si>
    <t>województwo opolskie
preferencje:, OSI krajowe i Subregion południowy  oraz dla przedsiębiorstw we wczesnej fazie rozwoju (działalność do 24 mc-y)</t>
  </si>
  <si>
    <t xml:space="preserve">województwo opolskie Preferencje:
- regionalne IOB funkcjonujące poza dużymi ośrodkami miejskimi 
- typ projektu 1 i 2 - MŚP z terenu Subregionu Południowego
- typ projektu 3 i 4 – MŚP z całego województwa opolskiego
</t>
  </si>
  <si>
    <t>CP1/ cs (iii)</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</si>
  <si>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</si>
  <si>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</si>
  <si>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</si>
  <si>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</si>
  <si>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12.04.2023</t>
  </si>
  <si>
    <t>21.04.2023</t>
  </si>
  <si>
    <t>UMWO</t>
  </si>
  <si>
    <t>CP4/ cs (d)</t>
  </si>
  <si>
    <t>Planowany projekt Województwa Opolskiego (OCRG)</t>
  </si>
  <si>
    <t>4.1 Infrastruktura drogowa</t>
  </si>
  <si>
    <t>4. Fundusze Europejskie na rzecz spójności i dostępności komunikacyjnej opolskiego</t>
  </si>
  <si>
    <t>18.04.2023</t>
  </si>
  <si>
    <t>27.04.2023</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</si>
  <si>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</si>
  <si>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</si>
  <si>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</si>
  <si>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</si>
  <si>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</si>
  <si>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1.1 Infrastruktura B+R przedsiębiorstw</t>
  </si>
  <si>
    <t>CP1/ cs(i)</t>
  </si>
  <si>
    <t>W naborze nie będzie uwzględniony komponent wdrożeniowy</t>
  </si>
  <si>
    <t>8.1 Europejski Budżet Obywatelski</t>
  </si>
  <si>
    <t xml:space="preserve">8. Europejski budżet dla społeczeństwa opolskiego </t>
  </si>
  <si>
    <t>CP4 / cs (a), (c), (f), (g), (h), (i), (k), (l).</t>
  </si>
  <si>
    <t>Planowany projekt Województwa Opolskiego</t>
  </si>
  <si>
    <t>1.11 Instrumenty finansowe w gospodarce</t>
  </si>
  <si>
    <t xml:space="preserve">1. Fundusze Europejskie na rzecz wzrostu innowacyjności i konkurencyjności opolskiego </t>
  </si>
  <si>
    <t>CP1/cs i,ii,iii</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</si>
  <si>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</si>
  <si>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</si>
  <si>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</si>
  <si>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</si>
  <si>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</si>
  <si>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</si>
  <si>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5.8 Program pomocy stypendialnej</t>
  </si>
  <si>
    <t>Realizacja programów pomocy stypendialnej w ramach kształcenia ogólnego i zawodowego dla uczniów uzdolnionych z grup defaworyzowanych (znajdujących się w niekorzystnej sytuacji).</t>
  </si>
  <si>
    <t>15.05.2023</t>
  </si>
  <si>
    <t>24.05.2023</t>
  </si>
  <si>
    <t>CP 4/cs (f)</t>
  </si>
  <si>
    <t xml:space="preserve">Planowane 2 projekty Województwa Opolskiego </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</si>
  <si>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</si>
  <si>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</si>
  <si>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</si>
  <si>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</si>
  <si>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</si>
  <si>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</si>
  <si>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</si>
  <si>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</si>
  <si>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</si>
  <si>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</si>
  <si>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</si>
  <si>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 xml:space="preserve">Administracja publiczna
Służby publiczne
Partnerstwa
Organizacje społeczne i związki wyznaniowe
</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</si>
  <si>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</si>
  <si>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</si>
  <si>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</si>
  <si>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</si>
  <si>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</si>
  <si>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</si>
  <si>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</si>
  <si>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</si>
  <si>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</si>
  <si>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</si>
  <si>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subregiony</t>
  </si>
  <si>
    <t>CP4 / cs (k)</t>
  </si>
  <si>
    <t xml:space="preserve">Usługi zdrowotne i społeczne:
Osoby starsze i z niepełnosprawnościami.
</t>
  </si>
  <si>
    <t>2.6 Ochrona różnorodności biologicznej</t>
  </si>
  <si>
    <t xml:space="preserve">2. Fundusze Europejskie dla czystej energii i ochrony zasobów środowiska opolskiego </t>
  </si>
  <si>
    <t xml:space="preserve">Administracja publiczna
Służby publiczne
Przedsiębiorstwa
Organizacje społeczne i związki wyznaniowe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</si>
  <si>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</si>
  <si>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</si>
  <si>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</si>
  <si>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</si>
  <si>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</si>
  <si>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</si>
  <si>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</si>
  <si>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</si>
  <si>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</si>
  <si>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</si>
  <si>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</si>
  <si>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</si>
  <si>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</si>
  <si>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</si>
  <si>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1.6 Internacjonalizacja i promocja gospodarcza MŚP</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</si>
  <si>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</si>
  <si>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</si>
  <si>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</si>
  <si>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</si>
  <si>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</si>
  <si>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12.Pomoc techniczna EFS+</t>
  </si>
  <si>
    <t>Plany działań pomocy technicznej – dokumenty obejmujące okres mieszczący się w jednym roku budżetowym lub też wieloletnie, w zależności od potrzeb beneficjenta</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</si>
  <si>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</si>
  <si>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</si>
  <si>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</si>
  <si>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</si>
  <si>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</si>
  <si>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</si>
  <si>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</si>
  <si>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</si>
  <si>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</si>
  <si>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</si>
  <si>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</si>
  <si>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</si>
  <si>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</si>
  <si>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</si>
  <si>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</si>
  <si>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</si>
  <si>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</si>
  <si>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</si>
  <si>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</si>
  <si>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</si>
  <si>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</si>
  <si>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Usługi zdrowotne: Program Zdrowotny Matka i Dziecko</t>
  </si>
  <si>
    <t>3.1 Niskoemisyjne Opolskie</t>
  </si>
  <si>
    <t>3. Fundusze Europejskie na zrównoważony transport miejski opolskiego</t>
  </si>
  <si>
    <t xml:space="preserve">Aglomeracja Opolska oraz wyznaczone Obszary MOF województwa opolskiego </t>
  </si>
  <si>
    <t>CP2/cs (viii)</t>
  </si>
  <si>
    <t xml:space="preserve">Aglomeracja Opolska- 79 000 000
Subregion:
Brzeski- 14 000 000
Kędzierzyńsko-Strzelecki – 35 000 000
Południowy – 39 500 000
Północny – 32 500 000
</t>
  </si>
  <si>
    <t>2.1 Poprawa efektywności energetycznej w województwie opolskim</t>
  </si>
  <si>
    <t>Województwo opolskie</t>
  </si>
  <si>
    <t>CP 2/cs (i)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</si>
  <si>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</si>
  <si>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</si>
  <si>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</si>
  <si>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województwo opolskie z wyłączeniem Aglomeracji Opolskiej</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</si>
  <si>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</si>
  <si>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</si>
  <si>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</si>
  <si>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</si>
  <si>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</si>
  <si>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</si>
  <si>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</si>
  <si>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</si>
  <si>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</si>
  <si>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</si>
  <si>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</si>
  <si>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</si>
  <si>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</si>
  <si>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</si>
  <si>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Administracja publiczna, 
Przedsiębiorstwa realizujące cele publiczne,
Przedsiębiorstwa,
Instytucje wspierające biznes,
Partnerstwa,
Instytucje ochrony zdrowia,
Organizacje społeczne i związki wyznaniowe,
Instytucje nauki i edukacji,
Partnerzy społeczni,
Służby publiczne
</t>
  </si>
  <si>
    <t xml:space="preserve">województwo opolskie
gminy miejskie i miejsko-wiejskie
</t>
  </si>
  <si>
    <t>Konieczna akceptacja GPR przez IZ</t>
  </si>
  <si>
    <t>10.5 Rewitalizacja na obszarach wiejskich</t>
  </si>
  <si>
    <t xml:space="preserve">Administracja publiczna, 
Przedsiębiorstwa, realizujące cele publiczne,
Przedsiębiorstwa,
Instytucje wspierające biznes,
Partnerstwa,
Instytucje ochrony zdrowia,
Organizacje społeczne i związki wyznaniowe,
Instytucje nauki i edukacji,
Partnerzy społeczni,
Służby publiczne.
</t>
  </si>
  <si>
    <t xml:space="preserve">województwo opolskie
gminy wiejskie
</t>
  </si>
  <si>
    <t>CP 3/cs (ii)</t>
  </si>
  <si>
    <t>Planowany projekt Miasta Opole II etap</t>
  </si>
  <si>
    <t>CP4/cs ( c )</t>
  </si>
  <si>
    <t xml:space="preserve">1. Budowa potencjału regionu we wsparciu działalności badawczo-rozwojowej przedsiębiorstw oraz konsorcjów przedsiębiorstw z organizacjami badawczymi i IOB (m.in. zakup infrastruktury B+R, prace B+R przedsiębiorstw)
2. Proinnowacyjne usługi jednostek B+R dla MŚP (np. bony na innowacje), wsparcie start-up-ów
3. Doktoraty wdrożeniowe i praktyczne prace dyplomowe
4. Wsparcie dla naukowców i przedsiębiorców w zakresie wymiany myśli naukowej i doświadczeń
5. Identyfikacja nowych kierunków badań naukowych i prac rozwojowych w ramach Procesu Przedsiębiorczego Odkrywania na rzecz RSI
6. Podnoszenie kompetencji pracowników MŚP (jako uzupełniający element projektu)
7. Wsparcie aktywności przedsiębiorstw i jednostek naukowych w międzynarodowych partnerstwach.
8. Animacja współpracy jednostek naukowych i przedsiębiorstw z JST oraz organizacjami społecznymi w zakresie innowacji w sferze publicznej i społecznej.
9. Uzyskanie ochrony własności intelektualnej – wyłącznie w połączeniu z realizacją prac badawczo – rozwojowych
</t>
  </si>
  <si>
    <t>02.06.2023</t>
  </si>
  <si>
    <t>19.06.2023</t>
  </si>
  <si>
    <t>28.06.2023</t>
  </si>
  <si>
    <t>04.09.2023</t>
  </si>
  <si>
    <t>13.09.2023</t>
  </si>
  <si>
    <t>14.06.2023</t>
  </si>
  <si>
    <t>23.06.2023</t>
  </si>
  <si>
    <t>(do uzupełnienia - RZP)</t>
  </si>
  <si>
    <t xml:space="preserve"> 4.3 Tabor kolejowy</t>
  </si>
  <si>
    <t>22.03.2023</t>
  </si>
  <si>
    <t>31.03.2023</t>
  </si>
  <si>
    <t>29.06.2023</t>
  </si>
  <si>
    <t>10.07.2023</t>
  </si>
  <si>
    <t>07.06.2023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</si>
  <si>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</si>
  <si>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</si>
  <si>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</si>
  <si>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</si>
  <si>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</si>
  <si>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Powiatowe urzędy pracy woj. opolskiego. Nabór zostanie przeprowadzony we wskazanym terminie pod warunkiem podpisania Aneksu nr 1 do Kontraktu Programowego, w przeciwnym wypadku nabór zostanie odpowiednio przesunięty.</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</si>
  <si>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tj. z rodzin o niskim statusie społeczno-ekonomicznym i/lub mieszkających na obszarach wiejskich i/lub dzieci ze specjalnymi potrzebami edukacyjnymi (SPE) i/lub dzieci przebywających w pieczy zastępczej,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</si>
  <si>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Administracja publiczna
Instytucje nauki i edukacji
Organizacje społeczne i związki wyznaniowe
Przedsiębiorstwa</t>
  </si>
  <si>
    <t>luty</t>
  </si>
  <si>
    <t>marzec</t>
  </si>
  <si>
    <t>I kwartał 2024 r.</t>
  </si>
  <si>
    <t>II kwartał 2024 r.</t>
  </si>
  <si>
    <t>III kwartał 2024 r.</t>
  </si>
  <si>
    <t>I kwartał 2023 r.</t>
  </si>
  <si>
    <t>II kwartał 2023 r.</t>
  </si>
  <si>
    <t>III kwartał 2023 r.</t>
  </si>
  <si>
    <t>IV kwartał 2023 r.</t>
  </si>
  <si>
    <t>MŚP</t>
  </si>
  <si>
    <t>Typ 1: Infrastruktura B+R w MŚP.
Typ 2: Prace B+R w MŚP.</t>
  </si>
  <si>
    <t>Zakup taboru kolejowego, dostosowanego m.in. dla osób o ograniczonej możliwości poruszania się</t>
  </si>
  <si>
    <t>1. Ekoinnowacje i zarządzanie efektywnością środowiskową m.in. działania zmierzające w kierunku gospodarki zasobooszczędnej - cs (i).
2. Wdrażanie TIK w MŚP– cs (ii)  poprzez:
• realizację rozwiązań cyfrowych o mniej specjalistycznym charakterze (np. oprogramowanie biurowe, księgowe, systemy operacyjne) 
• wdrożenie specjalistycznych rozwiązań cyfrowych, których następstwem będą zmiana modeli biznesowych, zmiana w procesach produkcyjnych lub organizacyjnych firmy  
3. Inwestycje w nowoczesne maszyny i urządzenia oraz sprzęt produkcyjny, wartości niematerialne i prawne wraz z doradztwem/szkoleniem, w celu wprowadzenia na rynek nowych produktów lub usług - cs (iii).
4. Inwestycje w MŚP zwiększających skalę ich działalności oaz wzrost zasięgu oferty - cs (iii).</t>
  </si>
  <si>
    <t>Instytucje wspierające biznes / Bank Gospodarstwa Krajowego</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</si>
  <si>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</si>
  <si>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</si>
  <si>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</si>
  <si>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</si>
  <si>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</si>
  <si>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</si>
  <si>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 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</si>
  <si>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społeczeństwa obywatelskiego
Służby publiczne
Organizacje społeczne i związki wyznaniowe</t>
  </si>
  <si>
    <t xml:space="preserve">listopad
</t>
  </si>
  <si>
    <t>wrzesień</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</si>
  <si>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</si>
  <si>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</si>
  <si>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Administracja publiczna / Jednostki Samorządu Terytorialnego</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</si>
  <si>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</si>
  <si>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Służby publiczne, Administracja publiczna / Jednostki Samorządu Terytorialnego, Zarządcy dróg publicznych</t>
  </si>
  <si>
    <t>Służby publiczne, Przedsiębiorstwa realizujące cele publiczne, Administracja publiczna / Jednostki Samorządu Terytorialnego, Przedsiębiorstwa kolejowych przewozów pasażerskich, Jednostki organizacyjne działające w imieniu jednostek samorządu terytorialnego</t>
  </si>
  <si>
    <t>1. Inicjatywy oddolne z zakresu merytorycznego: 
a) Działania 5.2 Aktywizacja zawodowa osób pozostających bez zatrudnienia realizowana poza PUP,
b) Działania 5.3 Wyrównywanie szans kobiet i mężczyzn na rynku pracy,
c) Działania 5.6 Edukacja przedszkolna,
d) Działania 5.7 Kształcenie ogólne,
e) Działania 5.9 Kształcenie zawodowe,
f) Działanie 5.10 Edukacja włączająca,
g) Działania 5.11 Kształcenie ustawiczne,
h) Działania 6.2 Aktywizacja społeczno-zawodowa osób zagrożonych ubóstwem i wykluczeniem społecznym,
i) Działania 6.3 Budowanie potencjału partnerów społecznych oraz organizacji społeczeństwa obywatelskiego,
j) Działania 6.4 Wspieranie integracji społeczno-gospodarczej obywateli państw trzecich, w tym migrantów,
k) Działania 6.6 Wsparcie osób w kryzysie bezdomności,
l) Działania 6.7 Wsparcie rodziny i pieczy zastępczej,
m) Działania 6.8 Profilaktyka zachowań społecznych dzieci i młodzieży,
n) Działania 7.1 Usługi zdrowotne i społeczne oraz opieka długoterminowa.</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</si>
  <si>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</si>
  <si>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</si>
  <si>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</si>
  <si>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</si>
  <si>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r>
      <t xml:space="preserve">1. Wsparcie szkół,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Kształcenie praktyczne uczniów szkół zawodowych, w tym we współpracy z pracodawcami, tj. organizacja staży, praktyk, kwalifikacyjnych kursów zawodowych.
3. Wyrównywanie szans edukacyjnych, w tym w szczególności dla uczniów z grup w niekorzystnej sytuacji, tj. ze specjalnymi potrzebami edukacyjnymi i/lub z terenów wiejskich i/lub z pieczy zastępczej i/lub z rodzin o niższym statusie ekonomicznym.
4. Wsparcie jakości nauczania przedmiotów ścisłych, m.in. poprzez wykorzystanie metod eksperymentu w edukacji. 
5. Indywidualizacja podejścia do ucznia, w tym z niepełnosprawnościami. 
6. Wsparcie edukacji włączającej:
a) bezpośrednie wsparcie uczniów ze specjalnymi potrzebami edukacyjnymi,
b) podnoszenie kompetencji kadr pedagogicznych m.in. w zakresie pedagogiki specjalnej, 
c) współpraca z innymi placówkami w celu integracji uczniów i dostosowania szkół do potrzeb dzieci ze SPE.
7. Działania wspierające wdrażanie </t>
    </r>
    <r>
      <rPr>
        <i/>
        <sz val="11"/>
        <rFont val="Arial"/>
        <family val="2"/>
        <charset val="238"/>
      </rPr>
      <t>Modelu szkoły ćwiczeń</t>
    </r>
    <r>
      <rPr>
        <sz val="11"/>
        <rFont val="Arial"/>
        <family val="2"/>
        <charset val="238"/>
      </rPr>
      <t xml:space="preserve">. 
8. Wsparcie działań związanych z edukacją ekologiczną dla uczniów i nauczycieli, w tym wiedza o klimacie i ochronie środowiska, współpraca szkół z pracodawcami w zakresie nowych zielonych zawodów. 
9. Doskonalenie kompetencji i kwalifikacji nauczycieli kształcenia zawodowego, w tym we współpracy z uczelniami, przedsiębiorcami i pracodawcami.
10. Doradztwo zawodowe w ramach kształcenia zawodowego dla uczniów, nauczycieli oraz osób dorosłych. 
11. Coaching, tutoring, superwizja w pracy nauczyciela, psychologa, pedagoga i doradcy zawodowego zatrudnionych w szkole. 
12. Współpraca szkół i placówek prowadzących kształcenie zawodowe, o charakterze strategicznym i praktycznym z otoczeniem społeczno-gospodarczym, zwłaszcza z pracodawcami, a także uczelniami wyższymi, instytucjami rynku pracy. 
13. Dostosowanie kompetencji i kwalifikacji zawodowych osób dorosłych do potrzeb rynku pracy, w tym z uwzględnieniem elastycznych rozwiązań (np. kształcenie na odległość) obejmujące m.in.:
a) kształcenie zawodowe (prowadzone w szkołach policealnych) kadr na potrzeby systemu opieki zdrowotnej (działania będą dotyczyć wyłącznie kształcenia przeddyplomowego zgodnego z odpowiednimi regulacjami prawnymi w tym zakresie);
b) kształcenie podyplomowe kadr medycznych i niemedycznych (z wyłączeniem kształcenia specjalizacyjnego, które jest koordynowane przez MZ);
c) ustawiczny rozwój zawodowy osób wykonujących regulowane ustawowo zawody medyczne (działania będą zgodne z odpowiednimi regulacjami prawnymi dotyczącymi zawodów mających zastosowanie w ochronie zdrowia).
14. Wsparcie kompetencji STEM i STEAM, zwłaszcza u uczennic. 
15. Wsparcie rozwijania kompetencji, umiejętności, uzdolnień, zainteresowań uczniów poza edukacją formalną. 
16. 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17. Wzmocnienie roli szkoły jako lokalnego centrum integrowania społeczności szkolnej i pozaszkolnej poprzez:
a) współpracę kadry placówek, rodziców i uczniów,
b) upowszechnianie w szkole kultury włączenia. 
18.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19. Dojazdy do szkół i placówek kształcenia zawodowego dla uczniów z obszarów zmarginalizowanych i o obniżonej mobilności w celu podniesienia dostępu do edukacji wysokiej jakości. 
20. Budowanie potencjału organizacji społeczeństwa obywatelskiego do realizacji działań na rzecz edukacji.
</t>
    </r>
  </si>
  <si>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</si>
  <si>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</si>
  <si>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chronionych,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inwentaryzację przyrodniczą.
3. Budowa, przebudowa, nadbudowa, remont i wyposażenie w zakresie zielono-niebieskiej infrastruktury bezpośrednio służącej celom ochrony bioróżnorodności wraz z niezbędnym zapleczem. 
4. Rozwój różnorodności biologicznej w oparciu o gatunki rodzime poprzez:
a) tworzenie centrów ochrony bioróżnorodności, banków genowych,
b) inwestycje w zieloną infrastrukturę na obszarach miejskich i pozamiejskich (np. parki miejskie, ogrody botaniczne, ekoparki). 
5. Ograniczenie antropopresji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</si>
  <si>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</si>
  <si>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1. Wsparcie obywateli państw trzecich oraz pracodawców w procesie integracji na rynku pracy, w tym m.in.:
− aktywizacja zawodowa obywateli państw trzecich
− pomoc prawna dla obywateli państw trzecich oraz pracodawców
− kampanie świadomościowe dla obywateli państw trzecich oraz pracodawców.
2. Wsparcie adaptacyjne dla obywateli państw trzecich, w tym osób uciekających przed agresją zbrojną z Ukrainy, m.in.:
− nauka języka polskiego,
− zatrudnienie tłumaczy,
− pomoc prawno-administracyjna,
− zakup sprzętów i urządzeń służących pozyskaniu środków finansowych na utrzymanie, np. zakup rowerów do dojazdu do pracy. 
3. Wsparcie rodziny, pomoc dla kobiet z małymi dziećmi, w tym uciekających przed agresją zbrojną z Ukrainy, m.in.:
− zajęcia pozalekcyjne dla dzieci,
− finansowanie dostępu do rekreacji i miejsc spędzania wolnego czasu,
− kolonie, półkolonie dla dzieci,
− pomoc psychologiczna,
− wspólne aktywności dla rodzin obywateli państw trzecich, w tym osób uciekających przed agresją zbrojną z Ukrainy i społeczeństwa przyjmującego, takie jak: pikniki edukacyjne i kulturalne, warsztaty, wyjazdy, zajęcia dla dzieci.
4. Edukacja dzieci i dorosłych, w tym m.in.:
− zajęcia wyrównawcze w szkołach,
− nauka języka polskiego,
− doskonalenie umiejętności, kompetencji lub kwalifikacji personelu szkół, placówek systemu oświaty i ośrodków wychowania przedszkolnego niezbędnych w pracy z dziećmi z rodzin obywateli państw trzecich,
− wsparcie psychologiczne dla dzieci z rodzin obywateli państw trzecich w ramach szkół, placówek systemu oświaty i ośrodków wychowania przedszkolnego,
− dostosowanie placówek systemu oświaty i ośrodków wychowania przedszkolnego do potrzeb dzieci z rodzin obywateli państw trzecich,
−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 inwestycje w mieszkania chronione/wspomagane,
− inwestycje w mieszkania komunalne oraz lokale w ramach najmu socjalnego, w tym oferowane przez społeczne agencje najmu,
− inwestycje w miejsca pobytu dziennego, zwłaszcza dla dzieci i inną infrastrukturę niezbędną dla integracji obywateli państw trzecich, w tym  osób uciekających przed agresją zbrojną z Ukrainy.
8. Budowanie potencjału instytucjonalnego na rzecz integracji obywateli państw trzecich, w tym w administracji lokalnej oraz organizacji społeczeństwa obywatelskiego do realizacji działań na rzecz obywateli państw trzecich.
9. Wymiana doświadczeń pomiędzy podmiotami działającymi na rzecz obywateli państw trzecich (w tym organizacjami pozarządowymi) działającymi w kraju i w Europie (np. wizyty studyjne).</t>
  </si>
  <si>
    <t xml:space="preserve">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</si>
  <si>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społeczne i związki zawodowe
Służby publiczne
Organizacje społeczeństwa obywatelskiego</t>
  </si>
  <si>
    <t>Instytucje nauki i edukacji / Organizacje badawcze</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</si>
  <si>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Budowanie potencjału organizacji społeczeństwa obywatelskiego do realizacji działań na rzecz edukacji włączającej</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</si>
  <si>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</si>
  <si>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</si>
  <si>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1. Opieka długoterminowa oraz paliatywna i hospicyjna osób starszych i z niepełnosprawnościami w formie zdeinstytucjonalizowanej w tym m.in.: 
a) rehabilitacja ruchowa, psychiatryczna i logopedyczna
b) usługi społeczne (np. usługi opiekuńcze i asystenckie) 
c) usługi w rodzinnym domu pomocy, o którym mowa w ustawie z dnia 12 marca 2004 r. o pomocy społecznej
d) usługi w ośrodkach wsparcia, o których mowa w ustawie z dnia 12 marca 2004 r. o pomocy społecznej, o ile liczba miejsc całodobowego pobytu w tych ośrodkach nie jest większa niż 8
e) usługi w gospodarstwach opiekuńczych w formie pobytu dziennego lub całodobowego, o ile liczba miejsc pobytu całodobowego w tych gospodarstwach nie jest większa niż 8
f) wsparcie psychologiczne i wytchnieniowe dla opiekunów
g) zwiększenie dostępu do sprzętu pielęgnacyjnego, rehabilitacyjnego i wspomagającego poprzez tworzenie wypożyczalni sprzętu, w tym szkolenia/doradztwo w połączeniu z nauką ich obsługi i doradztwem w zakresie jego wykorzystania. 
2. Poprawa dostępu do usług społecznych i zdrowotnych dla osób starszych i niepełnosprawnych poprzez wdrożenie usług teleopieki/telemedycyny. 
3. Poprawa dostępu do mieszkań o charakterze wspomaganym/ chronionym dla osób potrzebujących wsparcia w codziennym funkcjonowaniu.
4. Usługi dowozu dla osób o ograniczonej mobilności m.in. w celu zapewnienia podstawowych potrzeb życiowych (door to door), jako element działań na rzecz rozwoju usług społecznych lub zdrowotnych.
5. Wsparcie procesu DI placówek całodobowych, polegające na realizowaniu (w oparciu o posiadane zasoby) działań poza dotychczasowymi zadaniami, w tym m.in.: 
a) form wsparcia dziennego i środowiskowego oraz stacjonarnej opieki krótkoterminowej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(mieszkalnictwo wspomagane, asystentura osobista, kręgi wsparcia itp.).
6. Podnoszenie kwalifikacji i kompetencji kadr na potrzeby świadczenia usług społecznych w społeczności lokalnej, w tym w szczególności dla pracowników opieki długoterminowej.
7. Przeciwdziałanie ubóstwu energetycznemu poprzez wzmacnianie świadomości w zakresie konieczności oszczędnego korzystania z energii (element kompleksowego projektu).
8. Budowanie potencjału organizacji społeczeństwa obywatelskiego do świadczenia usług społecznych i zdrowotnych.</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</si>
  <si>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</si>
  <si>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Harmonogram naborów wniosków o dofinansowanie w programie Fundusze Europejskie dla Opolskiego 2021-2027 z dnia 29 marca 2023 r.</t>
  </si>
  <si>
    <t>Załącznik do Uchwały Nr 9175/2023 
Zarządu Województwa Opolskiego z dnia  29 marca 2023 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</si>
</sst>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2"/>
      <name val="Arial"/>
      <family val="2"/>
      <charset val="238"/>
    </font>
    <font>
      <b/>
      <sz val="11"/>
      <color theme="1"/>
      <name val="Arial"/>
      <family val="2"/>
      <charset val="238"/>
    </font>
    <font>
      <sz val="11"/>
      <name val="Calibri"/>
      <family val="2"/>
      <scheme val="minor"/>
    </font>
    <font>
      <b/>
      <sz val="11"/>
      <name val="Arial"/>
      <family val="2"/>
      <charset val="238"/>
    </font>
    <font>
      <i/>
      <sz val="11"/>
      <name val="Arial"/>
      <family val="2"/>
      <charset val="238"/>
    </font>
    <font>
      <strike/>
      <sz val="11"/>
      <name val="Arial"/>
      <family val="2"/>
      <charset val="238"/>
    </font>
    <font>
      <sz val="14"/>
      <name val="Calibri"/>
      <family val="2"/>
      <charset val="238"/>
      <scheme val="minor"/>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4" borderId="0" xfId="0" applyFont="1" applyFill="1" applyAlignment="1">
      <alignment horizontal="left" vertical="top"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2" fillId="4" borderId="0" xfId="0" applyFont="1" applyFill="1" applyAlignment="1">
      <alignment horizontal="left" vertical="center" wrapText="1"/>
    </xf>
    <xf numFmtId="0" fontId="6" fillId="4" borderId="0" xfId="0" applyFont="1" applyFill="1" applyAlignment="1">
      <alignment horizontal="left" vertical="top" wrapText="1"/>
    </xf>
    <xf numFmtId="0" fontId="4" fillId="5" borderId="1" xfId="0" applyFont="1" applyFill="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7" fillId="0" borderId="0" xfId="0" applyFont="1"/>
    <xf numFmtId="0" fontId="8"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10"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0" fontId="11" fillId="0" borderId="0" xfId="0" applyFont="1" applyAlignment="1">
      <alignment vertical="center" wrapText="1"/>
    </xf>
    <xf numFmtId="3" fontId="5" fillId="0" borderId="1" xfId="0" applyNumberFormat="1" applyFont="1" applyBorder="1" applyAlignment="1">
      <alignment horizontal="left" vertical="center" wrapText="1"/>
    </xf>
    <xf numFmtId="14" fontId="4" fillId="5" borderId="1" xfId="0" applyNumberFormat="1" applyFont="1" applyFill="1" applyBorder="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vertical="center"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id="1" name="Harmonogram" displayName="Harmonogram" ref="A3:L58" totalsRowShown="0" headerRowDxfId="16" dataDxfId="15">
  <autoFilter ref="A3:L58"/>
  <tableColumns count="12">
    <tableColumn id="1" name="Priorytet" dataDxfId="14"/>
    <tableColumn id="12" name="Działanie" dataDxfId="13"/>
    <tableColumn id="2" name="Typy projektów, które mogą otrzymać dofinansowanie " dataDxfId="12"/>
    <tableColumn id="3" name="Wnioskodawcy " dataDxfId="11"/>
    <tableColumn id="4" name="Data początkowa" dataDxfId="10"/>
    <tableColumn id="5" name="Data końcowa" dataDxfId="9"/>
    <tableColumn id="6" name="Kwota dofinansowania " dataDxfId="8"/>
    <tableColumn id="13" name="Obszar geograficzny" dataDxfId="7"/>
    <tableColumn id="14" name="Instytucja przyjmująca wnioski o dofinansowanie" dataDxfId="6"/>
    <tableColumn id="7" name="Sposób wyboru projektów " dataDxfId="5"/>
    <tableColumn id="8" name="Cel polityki lub cel szczegółowy" dataDxfId="4"/>
    <tableColumn id="11"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id="2" name="Wskazówki" displayName="Wskazówki" ref="A1:A10" totalsRowShown="0" headerRowDxfId="2" dataDxfId="1">
  <tableColumns count="1">
    <tableColumn id="1"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view="pageBreakPreview" topLeftCell="A28" zoomScale="40" zoomScaleNormal="100" zoomScaleSheetLayoutView="40" zoomScalePageLayoutView="50" workbookViewId="0">
      <selection activeCell="L2" sqref="L2"/>
    </sheetView>
  </sheetViews>
  <sheetFormatPr defaultRowHeight="15" x14ac:dyDescent="0.25"/>
  <cols>
    <col min="1" max="2" width="40.7109375" customWidth="1"/>
    <col min="3" max="3" width="164.7109375" style="15" customWidth="1"/>
    <col min="4" max="4" width="52.85546875" style="15" customWidth="1"/>
    <col min="5" max="6" width="20.7109375" customWidth="1"/>
    <col min="7" max="7" width="25.7109375" customWidth="1"/>
    <col min="8" max="8" width="46" style="15" customWidth="1"/>
    <col min="9" max="9" width="30" customWidth="1"/>
    <col min="10" max="10" width="26.28515625" customWidth="1"/>
    <col min="11" max="11" width="21.140625" style="15" customWidth="1"/>
    <col min="12" max="12" width="44.7109375" customWidth="1"/>
  </cols>
  <sheetData>
    <row r="1" spans="1:12" ht="53.25" customHeight="1" x14ac:dyDescent="0.25">
      <c r="A1" s="9" t="s">
        <v>271</v>
      </c>
      <c r="L1" s="10" t="s">
        <v>272</v>
      </c>
    </row>
    <row r="2" spans="1:12" s="2" customFormat="1" ht="75" customHeight="1" x14ac:dyDescent="0.25">
      <c r="B2" s="4"/>
      <c r="C2" s="16"/>
      <c r="D2" s="16"/>
      <c r="E2" s="4"/>
      <c r="F2" s="4"/>
      <c r="G2" s="4"/>
      <c r="H2" s="16"/>
      <c r="I2" s="4"/>
      <c r="J2" s="4"/>
      <c r="K2" s="16"/>
      <c r="L2" s="4"/>
    </row>
    <row r="3" spans="1:12" s="1" customFormat="1" ht="40.5" customHeight="1" x14ac:dyDescent="0.25">
      <c r="A3" s="8" t="s">
        <v>6</v>
      </c>
      <c r="B3" s="8" t="s">
        <v>7</v>
      </c>
      <c r="C3" s="8" t="s">
        <v>2</v>
      </c>
      <c r="D3" s="8" t="s">
        <v>3</v>
      </c>
      <c r="E3" s="8" t="s">
        <v>4</v>
      </c>
      <c r="F3" s="8" t="s">
        <v>5</v>
      </c>
      <c r="G3" s="8" t="s">
        <v>14</v>
      </c>
      <c r="H3" s="8" t="s">
        <v>0</v>
      </c>
      <c r="I3" s="8" t="s">
        <v>32</v>
      </c>
      <c r="J3" s="8" t="s">
        <v>10</v>
      </c>
      <c r="K3" s="8" t="s">
        <v>12</v>
      </c>
      <c r="L3" s="8" t="s">
        <v>1</v>
      </c>
    </row>
    <row r="4" spans="1:12" ht="112.5" customHeight="1" x14ac:dyDescent="0.25">
      <c r="A4" s="5" t="s">
        <v>8</v>
      </c>
      <c r="B4" s="5" t="s">
        <v>15</v>
      </c>
      <c r="C4" s="17" t="s">
        <v>18</v>
      </c>
      <c r="D4" s="5" t="s">
        <v>17</v>
      </c>
      <c r="E4" s="5" t="s">
        <v>13</v>
      </c>
      <c r="F4" s="5" t="s">
        <v>13</v>
      </c>
      <c r="G4" s="5" t="s">
        <v>30</v>
      </c>
      <c r="H4" s="5" t="s">
        <v>16</v>
      </c>
      <c r="I4" s="5" t="s">
        <v>9</v>
      </c>
      <c r="J4" s="5" t="s">
        <v>11</v>
      </c>
      <c r="K4" s="5" t="s">
        <v>19</v>
      </c>
      <c r="L4" s="5" t="s">
        <v>20</v>
      </c>
    </row>
    <row r="5" spans="1:12" x14ac:dyDescent="0.25">
      <c r="A5" s="19" t="s">
        <v>227</v>
      </c>
      <c r="B5" s="14"/>
      <c r="C5" s="18"/>
      <c r="D5" s="14"/>
      <c r="E5" s="14"/>
      <c r="F5" s="14"/>
      <c r="G5" s="14"/>
      <c r="H5" s="14"/>
      <c r="I5" s="14"/>
      <c r="J5" s="14"/>
      <c r="K5" s="14"/>
      <c r="L5" s="14"/>
    </row>
    <row r="6" spans="1:12" s="26" customFormat="1" ht="144.75" customHeight="1" x14ac:dyDescent="0.25">
      <c r="A6" s="12" t="s">
        <v>41</v>
      </c>
      <c r="B6" s="12" t="s">
        <v>40</v>
      </c>
      <c r="C6" s="21" t="s">
        <v>199</v>
      </c>
      <c r="D6" s="12" t="s">
        <v>248</v>
      </c>
      <c r="E6" s="22" t="s">
        <v>209</v>
      </c>
      <c r="F6" s="22" t="s">
        <v>210</v>
      </c>
      <c r="G6" s="23">
        <v>4500000</v>
      </c>
      <c r="H6" s="12" t="s">
        <v>49</v>
      </c>
      <c r="I6" s="24" t="s">
        <v>43</v>
      </c>
      <c r="J6" s="25" t="s">
        <v>37</v>
      </c>
      <c r="K6" s="12" t="s">
        <v>44</v>
      </c>
      <c r="L6" s="21" t="s">
        <v>45</v>
      </c>
    </row>
    <row r="7" spans="1:12" s="26" customFormat="1" ht="102.75" customHeight="1" x14ac:dyDescent="0.25">
      <c r="A7" s="12" t="s">
        <v>78</v>
      </c>
      <c r="B7" s="12" t="s">
        <v>46</v>
      </c>
      <c r="C7" s="21" t="s">
        <v>48</v>
      </c>
      <c r="D7" s="12" t="s">
        <v>248</v>
      </c>
      <c r="E7" s="22" t="s">
        <v>209</v>
      </c>
      <c r="F7" s="22" t="s">
        <v>210</v>
      </c>
      <c r="G7" s="23">
        <v>9000000</v>
      </c>
      <c r="H7" s="12" t="s">
        <v>50</v>
      </c>
      <c r="I7" s="24" t="s">
        <v>43</v>
      </c>
      <c r="J7" s="25" t="s">
        <v>37</v>
      </c>
      <c r="K7" s="12" t="s">
        <v>51</v>
      </c>
      <c r="L7" s="21" t="s">
        <v>45</v>
      </c>
    </row>
    <row r="8" spans="1:12" s="26" customFormat="1" ht="15" customHeight="1" x14ac:dyDescent="0.25">
      <c r="A8" s="27" t="s">
        <v>228</v>
      </c>
      <c r="B8" s="28"/>
      <c r="C8" s="29"/>
      <c r="D8" s="28"/>
      <c r="E8" s="30"/>
      <c r="F8" s="30"/>
      <c r="G8" s="31"/>
      <c r="H8" s="28"/>
      <c r="I8" s="32"/>
      <c r="J8" s="33"/>
      <c r="K8" s="28"/>
      <c r="L8" s="29"/>
    </row>
    <row r="9" spans="1:12" s="26" customFormat="1" ht="42.75" x14ac:dyDescent="0.25">
      <c r="A9" s="12" t="s">
        <v>41</v>
      </c>
      <c r="B9" s="12" t="s">
        <v>70</v>
      </c>
      <c r="C9" s="21" t="s">
        <v>232</v>
      </c>
      <c r="D9" s="12" t="s">
        <v>231</v>
      </c>
      <c r="E9" s="22" t="s">
        <v>56</v>
      </c>
      <c r="F9" s="22" t="s">
        <v>57</v>
      </c>
      <c r="G9" s="23">
        <v>20000000</v>
      </c>
      <c r="H9" s="12" t="s">
        <v>36</v>
      </c>
      <c r="I9" s="24" t="s">
        <v>43</v>
      </c>
      <c r="J9" s="25" t="s">
        <v>69</v>
      </c>
      <c r="K9" s="12" t="s">
        <v>71</v>
      </c>
      <c r="L9" s="21" t="s">
        <v>72</v>
      </c>
    </row>
    <row r="10" spans="1:12" s="26" customFormat="1" ht="152.25" customHeight="1" x14ac:dyDescent="0.25">
      <c r="A10" s="12" t="s">
        <v>53</v>
      </c>
      <c r="B10" s="12" t="s">
        <v>33</v>
      </c>
      <c r="C10" s="21" t="s">
        <v>34</v>
      </c>
      <c r="D10" s="12" t="s">
        <v>35</v>
      </c>
      <c r="E10" s="22">
        <v>45033</v>
      </c>
      <c r="F10" s="22">
        <v>45043</v>
      </c>
      <c r="G10" s="23">
        <v>47658650</v>
      </c>
      <c r="H10" s="12" t="s">
        <v>36</v>
      </c>
      <c r="I10" s="24" t="s">
        <v>38</v>
      </c>
      <c r="J10" s="25" t="s">
        <v>37</v>
      </c>
      <c r="K10" s="12" t="s">
        <v>39</v>
      </c>
      <c r="L10" s="21" t="s">
        <v>219</v>
      </c>
    </row>
    <row r="11" spans="1:12" s="26" customFormat="1" ht="103.5" customHeight="1" x14ac:dyDescent="0.25">
      <c r="A11" s="12" t="s">
        <v>62</v>
      </c>
      <c r="B11" s="12" t="s">
        <v>61</v>
      </c>
      <c r="C11" s="21" t="s">
        <v>249</v>
      </c>
      <c r="D11" s="12" t="s">
        <v>250</v>
      </c>
      <c r="E11" s="22" t="s">
        <v>63</v>
      </c>
      <c r="F11" s="22" t="s">
        <v>64</v>
      </c>
      <c r="G11" s="23">
        <v>81940000</v>
      </c>
      <c r="H11" s="12" t="s">
        <v>36</v>
      </c>
      <c r="I11" s="24" t="s">
        <v>58</v>
      </c>
      <c r="J11" s="25" t="s">
        <v>37</v>
      </c>
      <c r="K11" s="12" t="s">
        <v>65</v>
      </c>
      <c r="L11" s="21" t="s">
        <v>66</v>
      </c>
    </row>
    <row r="12" spans="1:12" s="26" customFormat="1" ht="101.25" customHeight="1" x14ac:dyDescent="0.25">
      <c r="A12" s="12" t="s">
        <v>62</v>
      </c>
      <c r="B12" s="12" t="s">
        <v>208</v>
      </c>
      <c r="C12" s="21" t="s">
        <v>233</v>
      </c>
      <c r="D12" s="12" t="s">
        <v>251</v>
      </c>
      <c r="E12" s="22" t="s">
        <v>63</v>
      </c>
      <c r="F12" s="22" t="s">
        <v>64</v>
      </c>
      <c r="G12" s="23">
        <v>112500000</v>
      </c>
      <c r="H12" s="12" t="s">
        <v>36</v>
      </c>
      <c r="I12" s="24" t="s">
        <v>58</v>
      </c>
      <c r="J12" s="25" t="s">
        <v>37</v>
      </c>
      <c r="K12" s="12" t="s">
        <v>65</v>
      </c>
      <c r="L12" s="21" t="s">
        <v>76</v>
      </c>
    </row>
    <row r="13" spans="1:12" s="26" customFormat="1" ht="232.5" customHeight="1" x14ac:dyDescent="0.25">
      <c r="A13" s="12" t="s">
        <v>74</v>
      </c>
      <c r="B13" s="12" t="s">
        <v>73</v>
      </c>
      <c r="C13" s="21" t="s">
        <v>252</v>
      </c>
      <c r="D13" s="12" t="s">
        <v>55</v>
      </c>
      <c r="E13" s="22" t="s">
        <v>88</v>
      </c>
      <c r="F13" s="22" t="s">
        <v>89</v>
      </c>
      <c r="G13" s="23">
        <v>23400000</v>
      </c>
      <c r="H13" s="12" t="s">
        <v>36</v>
      </c>
      <c r="I13" s="24" t="s">
        <v>58</v>
      </c>
      <c r="J13" s="25" t="s">
        <v>37</v>
      </c>
      <c r="K13" s="12" t="s">
        <v>75</v>
      </c>
      <c r="L13" s="21" t="s">
        <v>76</v>
      </c>
    </row>
    <row r="14" spans="1:12" s="26" customFormat="1" ht="39.75" customHeight="1" x14ac:dyDescent="0.25">
      <c r="A14" s="12" t="s">
        <v>53</v>
      </c>
      <c r="B14" s="12" t="s">
        <v>86</v>
      </c>
      <c r="C14" s="21" t="s">
        <v>87</v>
      </c>
      <c r="D14" s="12" t="s">
        <v>42</v>
      </c>
      <c r="E14" s="22" t="s">
        <v>88</v>
      </c>
      <c r="F14" s="22" t="s">
        <v>89</v>
      </c>
      <c r="G14" s="23">
        <v>3000000</v>
      </c>
      <c r="H14" s="12" t="s">
        <v>36</v>
      </c>
      <c r="I14" s="24" t="s">
        <v>38</v>
      </c>
      <c r="J14" s="25" t="s">
        <v>37</v>
      </c>
      <c r="K14" s="12" t="s">
        <v>90</v>
      </c>
      <c r="L14" s="21" t="s">
        <v>91</v>
      </c>
    </row>
    <row r="15" spans="1:12" s="26" customFormat="1" ht="127.5" customHeight="1" x14ac:dyDescent="0.25">
      <c r="A15" s="12" t="s">
        <v>53</v>
      </c>
      <c r="B15" s="12" t="s">
        <v>83</v>
      </c>
      <c r="C15" s="12" t="s">
        <v>253</v>
      </c>
      <c r="D15" s="12" t="s">
        <v>84</v>
      </c>
      <c r="E15" s="12" t="s">
        <v>89</v>
      </c>
      <c r="F15" s="12" t="s">
        <v>200</v>
      </c>
      <c r="G15" s="34">
        <v>26000000</v>
      </c>
      <c r="H15" s="12" t="s">
        <v>36</v>
      </c>
      <c r="I15" s="12" t="s">
        <v>38</v>
      </c>
      <c r="J15" s="24" t="s">
        <v>37</v>
      </c>
      <c r="K15" s="12" t="s">
        <v>85</v>
      </c>
      <c r="L15" s="12" t="s">
        <v>60</v>
      </c>
    </row>
    <row r="16" spans="1:12" s="26" customFormat="1" ht="42.75" x14ac:dyDescent="0.25">
      <c r="A16" s="12" t="s">
        <v>53</v>
      </c>
      <c r="B16" s="12" t="s">
        <v>52</v>
      </c>
      <c r="C16" s="12" t="s">
        <v>54</v>
      </c>
      <c r="D16" s="12" t="s">
        <v>55</v>
      </c>
      <c r="E16" s="35">
        <v>45077</v>
      </c>
      <c r="F16" s="35">
        <v>45089</v>
      </c>
      <c r="G16" s="34">
        <v>5000000</v>
      </c>
      <c r="H16" s="12" t="s">
        <v>36</v>
      </c>
      <c r="I16" s="12" t="s">
        <v>38</v>
      </c>
      <c r="J16" s="24" t="s">
        <v>37</v>
      </c>
      <c r="K16" s="12" t="s">
        <v>59</v>
      </c>
      <c r="L16" s="12" t="s">
        <v>60</v>
      </c>
    </row>
    <row r="17" spans="1:12" s="26" customFormat="1" ht="158.25" customHeight="1" x14ac:dyDescent="0.25">
      <c r="A17" s="12" t="s">
        <v>53</v>
      </c>
      <c r="B17" s="12" t="s">
        <v>81</v>
      </c>
      <c r="C17" s="12" t="s">
        <v>254</v>
      </c>
      <c r="D17" s="12" t="s">
        <v>55</v>
      </c>
      <c r="E17" s="35">
        <v>45077</v>
      </c>
      <c r="F17" s="35">
        <v>45089</v>
      </c>
      <c r="G17" s="34">
        <v>4500000</v>
      </c>
      <c r="H17" s="12" t="s">
        <v>36</v>
      </c>
      <c r="I17" s="12" t="s">
        <v>38</v>
      </c>
      <c r="J17" s="24" t="s">
        <v>37</v>
      </c>
      <c r="K17" s="12" t="s">
        <v>59</v>
      </c>
      <c r="L17" s="12" t="s">
        <v>82</v>
      </c>
    </row>
    <row r="18" spans="1:12" s="26" customFormat="1" ht="88.5" customHeight="1" x14ac:dyDescent="0.25">
      <c r="A18" s="12" t="s">
        <v>53</v>
      </c>
      <c r="B18" s="12" t="s">
        <v>105</v>
      </c>
      <c r="C18" s="12" t="s">
        <v>255</v>
      </c>
      <c r="D18" s="12" t="s">
        <v>256</v>
      </c>
      <c r="E18" s="12" t="s">
        <v>213</v>
      </c>
      <c r="F18" s="12" t="s">
        <v>201</v>
      </c>
      <c r="G18" s="34">
        <v>4050000</v>
      </c>
      <c r="H18" s="12" t="s">
        <v>36</v>
      </c>
      <c r="I18" s="12" t="s">
        <v>38</v>
      </c>
      <c r="J18" s="24" t="s">
        <v>37</v>
      </c>
      <c r="K18" s="12" t="s">
        <v>39</v>
      </c>
      <c r="L18" s="12" t="s">
        <v>82</v>
      </c>
    </row>
    <row r="19" spans="1:12" s="26" customFormat="1" ht="43.5" customHeight="1" x14ac:dyDescent="0.25">
      <c r="A19" s="12" t="s">
        <v>246</v>
      </c>
      <c r="B19" s="12" t="s">
        <v>140</v>
      </c>
      <c r="C19" s="12" t="s">
        <v>141</v>
      </c>
      <c r="D19" s="12" t="s">
        <v>42</v>
      </c>
      <c r="E19" s="12" t="s">
        <v>205</v>
      </c>
      <c r="F19" s="12" t="s">
        <v>206</v>
      </c>
      <c r="G19" s="34">
        <v>22091000</v>
      </c>
      <c r="H19" s="12" t="s">
        <v>36</v>
      </c>
      <c r="I19" s="12" t="s">
        <v>58</v>
      </c>
      <c r="J19" s="24" t="s">
        <v>37</v>
      </c>
      <c r="K19" s="12" t="s">
        <v>207</v>
      </c>
      <c r="L19" s="12" t="s">
        <v>142</v>
      </c>
    </row>
    <row r="20" spans="1:12" s="26" customFormat="1" ht="126.75" customHeight="1" x14ac:dyDescent="0.25">
      <c r="A20" s="12" t="s">
        <v>78</v>
      </c>
      <c r="B20" s="12" t="s">
        <v>77</v>
      </c>
      <c r="C20" s="12" t="s">
        <v>234</v>
      </c>
      <c r="D20" s="12" t="s">
        <v>235</v>
      </c>
      <c r="E20" s="12" t="s">
        <v>201</v>
      </c>
      <c r="F20" s="12" t="s">
        <v>202</v>
      </c>
      <c r="G20" s="34">
        <v>148500000</v>
      </c>
      <c r="H20" s="12" t="s">
        <v>36</v>
      </c>
      <c r="I20" s="12" t="s">
        <v>43</v>
      </c>
      <c r="J20" s="24" t="s">
        <v>37</v>
      </c>
      <c r="K20" s="12" t="s">
        <v>79</v>
      </c>
      <c r="L20" s="12" t="s">
        <v>80</v>
      </c>
    </row>
    <row r="21" spans="1:12" s="26" customFormat="1" ht="409.5" x14ac:dyDescent="0.25">
      <c r="A21" s="12" t="s">
        <v>53</v>
      </c>
      <c r="B21" s="12" t="s">
        <v>107</v>
      </c>
      <c r="C21" s="36" t="s">
        <v>257</v>
      </c>
      <c r="D21" s="12" t="s">
        <v>214</v>
      </c>
      <c r="E21" s="12" t="s">
        <v>201</v>
      </c>
      <c r="F21" s="12" t="s">
        <v>202</v>
      </c>
      <c r="G21" s="34">
        <v>27000000</v>
      </c>
      <c r="H21" s="12" t="s">
        <v>36</v>
      </c>
      <c r="I21" s="12" t="s">
        <v>38</v>
      </c>
      <c r="J21" s="24" t="s">
        <v>37</v>
      </c>
      <c r="K21" s="12" t="s">
        <v>90</v>
      </c>
      <c r="L21" s="12" t="s">
        <v>108</v>
      </c>
    </row>
    <row r="22" spans="1:12" s="26" customFormat="1" ht="221.25" customHeight="1" x14ac:dyDescent="0.25">
      <c r="A22" s="12" t="s">
        <v>118</v>
      </c>
      <c r="B22" s="12" t="s">
        <v>138</v>
      </c>
      <c r="C22" s="12" t="s">
        <v>258</v>
      </c>
      <c r="D22" s="37" t="s">
        <v>259</v>
      </c>
      <c r="E22" s="12" t="s">
        <v>201</v>
      </c>
      <c r="F22" s="12" t="s">
        <v>202</v>
      </c>
      <c r="G22" s="34">
        <v>232875000</v>
      </c>
      <c r="H22" s="12" t="s">
        <v>36</v>
      </c>
      <c r="I22" s="12" t="s">
        <v>43</v>
      </c>
      <c r="J22" s="12" t="s">
        <v>37</v>
      </c>
      <c r="K22" s="12" t="s">
        <v>139</v>
      </c>
      <c r="L22" s="12" t="s">
        <v>80</v>
      </c>
    </row>
    <row r="23" spans="1:12" s="26" customFormat="1" ht="75" customHeight="1" x14ac:dyDescent="0.25">
      <c r="A23" s="12" t="s">
        <v>41</v>
      </c>
      <c r="B23" s="12" t="s">
        <v>134</v>
      </c>
      <c r="C23" s="12" t="s">
        <v>135</v>
      </c>
      <c r="D23" s="12" t="s">
        <v>42</v>
      </c>
      <c r="E23" s="12" t="s">
        <v>211</v>
      </c>
      <c r="F23" s="12" t="s">
        <v>212</v>
      </c>
      <c r="G23" s="34">
        <v>8000000</v>
      </c>
      <c r="H23" s="12" t="s">
        <v>136</v>
      </c>
      <c r="I23" s="12" t="s">
        <v>43</v>
      </c>
      <c r="J23" s="12" t="s">
        <v>37</v>
      </c>
      <c r="K23" s="12" t="s">
        <v>137</v>
      </c>
      <c r="L23" s="12" t="s">
        <v>60</v>
      </c>
    </row>
    <row r="24" spans="1:12" s="26" customFormat="1" x14ac:dyDescent="0.25">
      <c r="A24" s="27" t="s">
        <v>229</v>
      </c>
      <c r="B24" s="28"/>
      <c r="C24" s="28"/>
      <c r="D24" s="28"/>
      <c r="E24" s="28"/>
      <c r="F24" s="28"/>
      <c r="G24" s="38"/>
      <c r="H24" s="28"/>
      <c r="I24" s="28"/>
      <c r="J24" s="28"/>
      <c r="K24" s="28"/>
      <c r="L24" s="28"/>
    </row>
    <row r="25" spans="1:12" s="26" customFormat="1" ht="323.25" customHeight="1" x14ac:dyDescent="0.25">
      <c r="A25" s="12" t="s">
        <v>53</v>
      </c>
      <c r="B25" s="12" t="s">
        <v>92</v>
      </c>
      <c r="C25" s="12" t="s">
        <v>220</v>
      </c>
      <c r="D25" s="12" t="s">
        <v>221</v>
      </c>
      <c r="E25" s="35">
        <v>45110</v>
      </c>
      <c r="F25" s="35">
        <v>45119</v>
      </c>
      <c r="G25" s="34">
        <v>20000000</v>
      </c>
      <c r="H25" s="12" t="s">
        <v>36</v>
      </c>
      <c r="I25" s="12" t="s">
        <v>38</v>
      </c>
      <c r="J25" s="12" t="s">
        <v>69</v>
      </c>
      <c r="K25" s="12" t="s">
        <v>93</v>
      </c>
      <c r="L25" s="12" t="s">
        <v>94</v>
      </c>
    </row>
    <row r="26" spans="1:12" s="26" customFormat="1" ht="285" customHeight="1" x14ac:dyDescent="0.25">
      <c r="A26" s="12" t="s">
        <v>53</v>
      </c>
      <c r="B26" s="12" t="s">
        <v>67</v>
      </c>
      <c r="C26" s="12" t="s">
        <v>236</v>
      </c>
      <c r="D26" s="12" t="s">
        <v>68</v>
      </c>
      <c r="E26" s="35">
        <v>45111</v>
      </c>
      <c r="F26" s="41">
        <v>45121</v>
      </c>
      <c r="G26" s="34">
        <v>1000000</v>
      </c>
      <c r="H26" s="12" t="s">
        <v>36</v>
      </c>
      <c r="I26" s="12" t="s">
        <v>58</v>
      </c>
      <c r="J26" s="12" t="s">
        <v>69</v>
      </c>
      <c r="K26" s="12" t="s">
        <v>198</v>
      </c>
      <c r="L26" s="12"/>
    </row>
    <row r="27" spans="1:12" s="26" customFormat="1" ht="237" customHeight="1" x14ac:dyDescent="0.25">
      <c r="A27" s="12" t="s">
        <v>102</v>
      </c>
      <c r="B27" s="12" t="s">
        <v>101</v>
      </c>
      <c r="C27" s="21" t="s">
        <v>261</v>
      </c>
      <c r="D27" s="12" t="s">
        <v>103</v>
      </c>
      <c r="E27" s="22">
        <v>45127</v>
      </c>
      <c r="F27" s="22">
        <v>45138</v>
      </c>
      <c r="G27" s="23">
        <v>9000000</v>
      </c>
      <c r="H27" s="12" t="s">
        <v>36</v>
      </c>
      <c r="I27" s="24" t="s">
        <v>38</v>
      </c>
      <c r="J27" s="25" t="s">
        <v>69</v>
      </c>
      <c r="K27" s="12" t="s">
        <v>104</v>
      </c>
      <c r="L27" s="21" t="s">
        <v>247</v>
      </c>
    </row>
    <row r="28" spans="1:12" s="26" customFormat="1" ht="42.75" x14ac:dyDescent="0.25">
      <c r="A28" s="12" t="s">
        <v>41</v>
      </c>
      <c r="B28" s="12" t="s">
        <v>98</v>
      </c>
      <c r="C28" s="12" t="s">
        <v>99</v>
      </c>
      <c r="D28" s="12" t="s">
        <v>42</v>
      </c>
      <c r="E28" s="12" t="s">
        <v>203</v>
      </c>
      <c r="F28" s="12" t="s">
        <v>204</v>
      </c>
      <c r="G28" s="34">
        <v>1000000</v>
      </c>
      <c r="H28" s="12" t="s">
        <v>36</v>
      </c>
      <c r="I28" s="12" t="s">
        <v>43</v>
      </c>
      <c r="J28" s="12" t="s">
        <v>37</v>
      </c>
      <c r="K28" s="12" t="s">
        <v>100</v>
      </c>
      <c r="L28" s="12" t="s">
        <v>60</v>
      </c>
    </row>
    <row r="29" spans="1:12" s="26" customFormat="1" ht="283.5" customHeight="1" x14ac:dyDescent="0.25">
      <c r="A29" s="12" t="s">
        <v>118</v>
      </c>
      <c r="B29" s="12" t="s">
        <v>117</v>
      </c>
      <c r="C29" s="36" t="s">
        <v>260</v>
      </c>
      <c r="D29" s="12" t="s">
        <v>119</v>
      </c>
      <c r="E29" s="35">
        <v>45181</v>
      </c>
      <c r="F29" s="35">
        <v>45190</v>
      </c>
      <c r="G29" s="34">
        <v>20000000</v>
      </c>
      <c r="H29" s="12" t="s">
        <v>120</v>
      </c>
      <c r="I29" s="12" t="s">
        <v>58</v>
      </c>
      <c r="J29" s="12" t="s">
        <v>69</v>
      </c>
      <c r="K29" s="12" t="s">
        <v>121</v>
      </c>
      <c r="L29" s="12"/>
    </row>
    <row r="30" spans="1:12" s="26" customFormat="1" ht="409.5" x14ac:dyDescent="0.25">
      <c r="A30" s="12" t="s">
        <v>102</v>
      </c>
      <c r="B30" s="12" t="s">
        <v>109</v>
      </c>
      <c r="C30" s="36" t="s">
        <v>262</v>
      </c>
      <c r="D30" s="12" t="s">
        <v>55</v>
      </c>
      <c r="E30" s="12" t="s">
        <v>144</v>
      </c>
      <c r="F30" s="12" t="s">
        <v>144</v>
      </c>
      <c r="G30" s="34">
        <v>9000000</v>
      </c>
      <c r="H30" s="12" t="s">
        <v>207</v>
      </c>
      <c r="I30" s="12" t="s">
        <v>38</v>
      </c>
      <c r="J30" s="12" t="s">
        <v>37</v>
      </c>
      <c r="K30" s="12" t="s">
        <v>110</v>
      </c>
      <c r="L30" s="12" t="s">
        <v>82</v>
      </c>
    </row>
    <row r="31" spans="1:12" s="26" customFormat="1" ht="409.5" x14ac:dyDescent="0.25">
      <c r="A31" s="12" t="s">
        <v>102</v>
      </c>
      <c r="B31" s="12" t="s">
        <v>122</v>
      </c>
      <c r="C31" s="36" t="s">
        <v>263</v>
      </c>
      <c r="D31" s="12" t="s">
        <v>264</v>
      </c>
      <c r="E31" s="12" t="s">
        <v>144</v>
      </c>
      <c r="F31" s="12" t="s">
        <v>144</v>
      </c>
      <c r="G31" s="34">
        <f>10000000+25000000</f>
        <v>35000000</v>
      </c>
      <c r="H31" s="12" t="s">
        <v>36</v>
      </c>
      <c r="I31" s="12" t="s">
        <v>58</v>
      </c>
      <c r="J31" s="12" t="s">
        <v>37</v>
      </c>
      <c r="K31" s="12" t="s">
        <v>123</v>
      </c>
      <c r="L31" s="12" t="s">
        <v>97</v>
      </c>
    </row>
    <row r="32" spans="1:12" s="26" customFormat="1" ht="42.75" x14ac:dyDescent="0.25">
      <c r="A32" s="12" t="s">
        <v>41</v>
      </c>
      <c r="B32" s="12" t="s">
        <v>143</v>
      </c>
      <c r="C32" s="12" t="s">
        <v>111</v>
      </c>
      <c r="D32" s="12" t="s">
        <v>265</v>
      </c>
      <c r="E32" s="20" t="s">
        <v>245</v>
      </c>
      <c r="F32" s="12" t="s">
        <v>144</v>
      </c>
      <c r="G32" s="34">
        <f>47250000+49500000</f>
        <v>96750000</v>
      </c>
      <c r="H32" s="12" t="s">
        <v>36</v>
      </c>
      <c r="I32" s="12" t="s">
        <v>58</v>
      </c>
      <c r="J32" s="12" t="s">
        <v>69</v>
      </c>
      <c r="K32" s="12" t="s">
        <v>145</v>
      </c>
      <c r="L32" s="12" t="s">
        <v>112</v>
      </c>
    </row>
    <row r="33" spans="1:12" s="26" customFormat="1" ht="42.75" x14ac:dyDescent="0.25">
      <c r="A33" s="12" t="s">
        <v>41</v>
      </c>
      <c r="B33" s="12" t="s">
        <v>146</v>
      </c>
      <c r="C33" s="12" t="s">
        <v>147</v>
      </c>
      <c r="D33" s="12" t="s">
        <v>148</v>
      </c>
      <c r="E33" s="12" t="s">
        <v>144</v>
      </c>
      <c r="F33" s="12" t="s">
        <v>144</v>
      </c>
      <c r="G33" s="34">
        <v>22500000</v>
      </c>
      <c r="H33" s="12" t="s">
        <v>36</v>
      </c>
      <c r="I33" s="12" t="s">
        <v>58</v>
      </c>
      <c r="J33" s="12" t="s">
        <v>37</v>
      </c>
      <c r="K33" s="12" t="s">
        <v>149</v>
      </c>
      <c r="L33" s="12" t="s">
        <v>241</v>
      </c>
    </row>
    <row r="34" spans="1:12" s="26" customFormat="1" ht="42.75" x14ac:dyDescent="0.25">
      <c r="A34" s="12" t="s">
        <v>41</v>
      </c>
      <c r="B34" s="12" t="s">
        <v>146</v>
      </c>
      <c r="C34" s="12" t="s">
        <v>147</v>
      </c>
      <c r="D34" s="12" t="s">
        <v>148</v>
      </c>
      <c r="E34" s="12" t="s">
        <v>144</v>
      </c>
      <c r="F34" s="12" t="s">
        <v>144</v>
      </c>
      <c r="G34" s="34">
        <v>11250000</v>
      </c>
      <c r="H34" s="12" t="s">
        <v>36</v>
      </c>
      <c r="I34" s="12" t="s">
        <v>58</v>
      </c>
      <c r="J34" s="12" t="s">
        <v>69</v>
      </c>
      <c r="K34" s="12" t="s">
        <v>149</v>
      </c>
      <c r="L34" s="12"/>
    </row>
    <row r="35" spans="1:12" s="26" customFormat="1" ht="351" customHeight="1" x14ac:dyDescent="0.25">
      <c r="A35" s="12" t="s">
        <v>53</v>
      </c>
      <c r="B35" s="12" t="s">
        <v>150</v>
      </c>
      <c r="C35" s="12" t="s">
        <v>266</v>
      </c>
      <c r="D35" s="12" t="s">
        <v>151</v>
      </c>
      <c r="E35" s="12" t="s">
        <v>144</v>
      </c>
      <c r="F35" s="12" t="s">
        <v>144</v>
      </c>
      <c r="G35" s="34">
        <v>7500000</v>
      </c>
      <c r="H35" s="12" t="s">
        <v>36</v>
      </c>
      <c r="I35" s="12" t="s">
        <v>38</v>
      </c>
      <c r="J35" s="12" t="s">
        <v>37</v>
      </c>
      <c r="K35" s="12" t="s">
        <v>152</v>
      </c>
      <c r="L35" s="12" t="s">
        <v>108</v>
      </c>
    </row>
    <row r="36" spans="1:12" s="26" customFormat="1" ht="102" customHeight="1" x14ac:dyDescent="0.25">
      <c r="A36" s="12" t="s">
        <v>62</v>
      </c>
      <c r="B36" s="12" t="s">
        <v>61</v>
      </c>
      <c r="C36" s="12" t="s">
        <v>237</v>
      </c>
      <c r="D36" s="12" t="s">
        <v>42</v>
      </c>
      <c r="E36" s="12" t="s">
        <v>144</v>
      </c>
      <c r="F36" s="12" t="s">
        <v>144</v>
      </c>
      <c r="G36" s="34">
        <v>30000000</v>
      </c>
      <c r="H36" s="12" t="s">
        <v>36</v>
      </c>
      <c r="I36" s="12" t="s">
        <v>58</v>
      </c>
      <c r="J36" s="12" t="s">
        <v>37</v>
      </c>
      <c r="K36" s="12" t="s">
        <v>65</v>
      </c>
      <c r="L36" s="12" t="s">
        <v>153</v>
      </c>
    </row>
    <row r="37" spans="1:12" s="26" customFormat="1" ht="58.5" customHeight="1" x14ac:dyDescent="0.25">
      <c r="A37" s="12" t="s">
        <v>41</v>
      </c>
      <c r="B37" s="12" t="s">
        <v>154</v>
      </c>
      <c r="C37" s="12" t="s">
        <v>155</v>
      </c>
      <c r="D37" s="12" t="s">
        <v>156</v>
      </c>
      <c r="E37" s="12" t="s">
        <v>144</v>
      </c>
      <c r="F37" s="12" t="s">
        <v>144</v>
      </c>
      <c r="G37" s="34">
        <v>5500000</v>
      </c>
      <c r="H37" s="12" t="s">
        <v>157</v>
      </c>
      <c r="I37" s="12" t="s">
        <v>43</v>
      </c>
      <c r="J37" s="12" t="s">
        <v>69</v>
      </c>
      <c r="K37" s="12" t="s">
        <v>158</v>
      </c>
      <c r="L37" s="12"/>
    </row>
    <row r="38" spans="1:12" s="26" customFormat="1" ht="91.5" customHeight="1" x14ac:dyDescent="0.25">
      <c r="A38" s="12" t="s">
        <v>53</v>
      </c>
      <c r="B38" s="12" t="s">
        <v>83</v>
      </c>
      <c r="C38" s="12" t="s">
        <v>215</v>
      </c>
      <c r="D38" s="12" t="s">
        <v>159</v>
      </c>
      <c r="E38" s="12" t="s">
        <v>144</v>
      </c>
      <c r="F38" s="12" t="s">
        <v>144</v>
      </c>
      <c r="G38" s="34">
        <v>1000000</v>
      </c>
      <c r="H38" s="12" t="s">
        <v>36</v>
      </c>
      <c r="I38" s="12" t="s">
        <v>38</v>
      </c>
      <c r="J38" s="12" t="s">
        <v>69</v>
      </c>
      <c r="K38" s="12" t="s">
        <v>160</v>
      </c>
      <c r="L38" s="12"/>
    </row>
    <row r="39" spans="1:12" s="26" customFormat="1" ht="303" customHeight="1" x14ac:dyDescent="0.25">
      <c r="A39" s="12" t="s">
        <v>165</v>
      </c>
      <c r="B39" s="12" t="s">
        <v>164</v>
      </c>
      <c r="C39" s="12" t="s">
        <v>238</v>
      </c>
      <c r="D39" s="12" t="s">
        <v>42</v>
      </c>
      <c r="E39" s="12" t="s">
        <v>144</v>
      </c>
      <c r="F39" s="12" t="s">
        <v>144</v>
      </c>
      <c r="G39" s="34">
        <v>200000000</v>
      </c>
      <c r="H39" s="12" t="s">
        <v>166</v>
      </c>
      <c r="I39" s="12" t="s">
        <v>58</v>
      </c>
      <c r="J39" s="12" t="s">
        <v>69</v>
      </c>
      <c r="K39" s="12" t="s">
        <v>167</v>
      </c>
      <c r="L39" s="12" t="s">
        <v>168</v>
      </c>
    </row>
    <row r="40" spans="1:12" s="26" customFormat="1" ht="234" customHeight="1" x14ac:dyDescent="0.25">
      <c r="A40" s="12" t="s">
        <v>118</v>
      </c>
      <c r="B40" s="12" t="s">
        <v>169</v>
      </c>
      <c r="C40" s="12" t="s">
        <v>267</v>
      </c>
      <c r="D40" s="39" t="s">
        <v>268</v>
      </c>
      <c r="E40" s="13" t="s">
        <v>144</v>
      </c>
      <c r="F40" s="13" t="s">
        <v>144</v>
      </c>
      <c r="G40" s="40">
        <v>60000000</v>
      </c>
      <c r="H40" s="12" t="s">
        <v>170</v>
      </c>
      <c r="I40" s="12" t="s">
        <v>58</v>
      </c>
      <c r="J40" s="12" t="s">
        <v>69</v>
      </c>
      <c r="K40" s="12" t="s">
        <v>171</v>
      </c>
      <c r="L40" s="12" t="s">
        <v>172</v>
      </c>
    </row>
    <row r="41" spans="1:12" s="26" customFormat="1" ht="142.5" x14ac:dyDescent="0.25">
      <c r="A41" s="12" t="s">
        <v>62</v>
      </c>
      <c r="B41" s="12" t="s">
        <v>173</v>
      </c>
      <c r="C41" s="12" t="s">
        <v>174</v>
      </c>
      <c r="D41" s="12" t="s">
        <v>42</v>
      </c>
      <c r="E41" s="12" t="s">
        <v>144</v>
      </c>
      <c r="F41" s="12" t="s">
        <v>144</v>
      </c>
      <c r="G41" s="34">
        <v>30000000</v>
      </c>
      <c r="H41" s="12" t="s">
        <v>175</v>
      </c>
      <c r="I41" s="12" t="s">
        <v>58</v>
      </c>
      <c r="J41" s="12" t="s">
        <v>69</v>
      </c>
      <c r="K41" s="12" t="s">
        <v>65</v>
      </c>
      <c r="L41" s="12"/>
    </row>
    <row r="42" spans="1:12" s="26" customFormat="1" x14ac:dyDescent="0.25">
      <c r="A42" s="27" t="s">
        <v>230</v>
      </c>
      <c r="B42" s="28"/>
      <c r="C42" s="28"/>
      <c r="D42" s="28"/>
      <c r="E42" s="28"/>
      <c r="F42" s="28"/>
      <c r="G42" s="38"/>
      <c r="H42" s="28"/>
      <c r="I42" s="28"/>
      <c r="J42" s="28"/>
      <c r="K42" s="28"/>
      <c r="L42" s="28"/>
    </row>
    <row r="43" spans="1:12" s="26" customFormat="1" ht="66" customHeight="1" x14ac:dyDescent="0.25">
      <c r="A43" s="12" t="s">
        <v>125</v>
      </c>
      <c r="B43" s="12" t="s">
        <v>124</v>
      </c>
      <c r="C43" s="12" t="s">
        <v>126</v>
      </c>
      <c r="D43" s="12" t="s">
        <v>42</v>
      </c>
      <c r="E43" s="12" t="s">
        <v>176</v>
      </c>
      <c r="F43" s="12" t="s">
        <v>176</v>
      </c>
      <c r="G43" s="34">
        <v>8100000</v>
      </c>
      <c r="H43" s="12" t="s">
        <v>127</v>
      </c>
      <c r="I43" s="12" t="s">
        <v>58</v>
      </c>
      <c r="J43" s="12" t="s">
        <v>37</v>
      </c>
      <c r="K43" s="12" t="s">
        <v>128</v>
      </c>
      <c r="L43" s="12" t="s">
        <v>129</v>
      </c>
    </row>
    <row r="44" spans="1:12" s="26" customFormat="1" ht="409.5" x14ac:dyDescent="0.25">
      <c r="A44" s="12" t="s">
        <v>102</v>
      </c>
      <c r="B44" s="12" t="s">
        <v>122</v>
      </c>
      <c r="C44" s="12" t="s">
        <v>242</v>
      </c>
      <c r="D44" s="12" t="s">
        <v>243</v>
      </c>
      <c r="E44" s="12" t="s">
        <v>176</v>
      </c>
      <c r="F44" s="12" t="s">
        <v>177</v>
      </c>
      <c r="G44" s="34">
        <v>9000000</v>
      </c>
      <c r="H44" s="12" t="s">
        <v>36</v>
      </c>
      <c r="I44" s="12" t="s">
        <v>58</v>
      </c>
      <c r="J44" s="12" t="s">
        <v>69</v>
      </c>
      <c r="K44" s="12" t="s">
        <v>123</v>
      </c>
      <c r="L44" s="12" t="s">
        <v>218</v>
      </c>
    </row>
    <row r="45" spans="1:12" s="26" customFormat="1" ht="95.25" customHeight="1" x14ac:dyDescent="0.25">
      <c r="A45" s="12" t="s">
        <v>47</v>
      </c>
      <c r="B45" s="12" t="s">
        <v>95</v>
      </c>
      <c r="C45" s="12" t="s">
        <v>161</v>
      </c>
      <c r="D45" s="12" t="s">
        <v>113</v>
      </c>
      <c r="E45" s="12" t="s">
        <v>176</v>
      </c>
      <c r="F45" s="12" t="s">
        <v>177</v>
      </c>
      <c r="G45" s="34">
        <v>20000000</v>
      </c>
      <c r="H45" s="12" t="s">
        <v>36</v>
      </c>
      <c r="I45" s="12" t="s">
        <v>58</v>
      </c>
      <c r="J45" s="12" t="s">
        <v>69</v>
      </c>
      <c r="K45" s="12" t="s">
        <v>162</v>
      </c>
      <c r="L45" s="12" t="s">
        <v>163</v>
      </c>
    </row>
    <row r="46" spans="1:12" s="26" customFormat="1" ht="399.75" customHeight="1" x14ac:dyDescent="0.25">
      <c r="A46" s="12" t="s">
        <v>47</v>
      </c>
      <c r="B46" s="12" t="s">
        <v>95</v>
      </c>
      <c r="C46" s="12" t="s">
        <v>269</v>
      </c>
      <c r="D46" s="12" t="s">
        <v>42</v>
      </c>
      <c r="E46" s="12" t="s">
        <v>176</v>
      </c>
      <c r="F46" s="12" t="s">
        <v>177</v>
      </c>
      <c r="G46" s="34">
        <v>10000000</v>
      </c>
      <c r="H46" s="12" t="s">
        <v>36</v>
      </c>
      <c r="I46" s="12" t="s">
        <v>58</v>
      </c>
      <c r="J46" s="12" t="s">
        <v>37</v>
      </c>
      <c r="K46" s="12" t="s">
        <v>96</v>
      </c>
      <c r="L46" s="12" t="s">
        <v>97</v>
      </c>
    </row>
    <row r="47" spans="1:12" s="26" customFormat="1" ht="397.5" customHeight="1" x14ac:dyDescent="0.25">
      <c r="A47" s="12" t="s">
        <v>47</v>
      </c>
      <c r="B47" s="12" t="s">
        <v>95</v>
      </c>
      <c r="C47" s="12" t="s">
        <v>269</v>
      </c>
      <c r="D47" s="12" t="s">
        <v>113</v>
      </c>
      <c r="E47" s="12" t="s">
        <v>176</v>
      </c>
      <c r="F47" s="12" t="s">
        <v>177</v>
      </c>
      <c r="G47" s="34">
        <v>38400000</v>
      </c>
      <c r="H47" s="12" t="s">
        <v>114</v>
      </c>
      <c r="I47" s="12" t="s">
        <v>58</v>
      </c>
      <c r="J47" s="12" t="s">
        <v>69</v>
      </c>
      <c r="K47" s="12" t="s">
        <v>115</v>
      </c>
      <c r="L47" s="12" t="s">
        <v>116</v>
      </c>
    </row>
    <row r="48" spans="1:12" s="26" customFormat="1" ht="113.25" customHeight="1" x14ac:dyDescent="0.25">
      <c r="A48" s="12" t="s">
        <v>62</v>
      </c>
      <c r="B48" s="12" t="s">
        <v>61</v>
      </c>
      <c r="C48" s="12" t="s">
        <v>239</v>
      </c>
      <c r="D48" s="12" t="s">
        <v>42</v>
      </c>
      <c r="E48" s="12" t="s">
        <v>176</v>
      </c>
      <c r="F48" s="12" t="s">
        <v>177</v>
      </c>
      <c r="G48" s="34">
        <v>73780000</v>
      </c>
      <c r="H48" s="12" t="s">
        <v>36</v>
      </c>
      <c r="I48" s="12" t="s">
        <v>58</v>
      </c>
      <c r="J48" s="12" t="s">
        <v>37</v>
      </c>
      <c r="K48" s="12" t="s">
        <v>65</v>
      </c>
      <c r="L48" s="12" t="s">
        <v>66</v>
      </c>
    </row>
    <row r="49" spans="1:12" s="26" customFormat="1" ht="250.5" customHeight="1" x14ac:dyDescent="0.25">
      <c r="A49" s="12" t="s">
        <v>179</v>
      </c>
      <c r="B49" s="12" t="s">
        <v>178</v>
      </c>
      <c r="C49" s="12" t="s">
        <v>270</v>
      </c>
      <c r="D49" s="12" t="s">
        <v>180</v>
      </c>
      <c r="E49" s="12" t="s">
        <v>176</v>
      </c>
      <c r="F49" s="12" t="s">
        <v>177</v>
      </c>
      <c r="G49" s="34">
        <v>10000000</v>
      </c>
      <c r="H49" s="12" t="s">
        <v>181</v>
      </c>
      <c r="I49" s="12" t="s">
        <v>58</v>
      </c>
      <c r="J49" s="12" t="s">
        <v>69</v>
      </c>
      <c r="K49" s="12" t="s">
        <v>182</v>
      </c>
      <c r="L49" s="12"/>
    </row>
    <row r="50" spans="1:12" s="26" customFormat="1" ht="85.5" x14ac:dyDescent="0.25">
      <c r="A50" s="12" t="s">
        <v>125</v>
      </c>
      <c r="B50" s="12" t="s">
        <v>130</v>
      </c>
      <c r="C50" s="12" t="s">
        <v>131</v>
      </c>
      <c r="D50" s="12" t="s">
        <v>42</v>
      </c>
      <c r="E50" s="12" t="s">
        <v>244</v>
      </c>
      <c r="F50" s="12" t="s">
        <v>244</v>
      </c>
      <c r="G50" s="34">
        <v>18900000</v>
      </c>
      <c r="H50" s="12" t="s">
        <v>132</v>
      </c>
      <c r="I50" s="12" t="s">
        <v>58</v>
      </c>
      <c r="J50" s="12" t="s">
        <v>37</v>
      </c>
      <c r="K50" s="12" t="s">
        <v>133</v>
      </c>
      <c r="L50" s="12" t="s">
        <v>129</v>
      </c>
    </row>
    <row r="51" spans="1:12" s="26" customFormat="1" ht="155.25" customHeight="1" x14ac:dyDescent="0.25">
      <c r="A51" s="12" t="s">
        <v>53</v>
      </c>
      <c r="B51" s="12" t="s">
        <v>33</v>
      </c>
      <c r="C51" s="12" t="s">
        <v>216</v>
      </c>
      <c r="D51" s="12" t="s">
        <v>106</v>
      </c>
      <c r="E51" s="12" t="s">
        <v>183</v>
      </c>
      <c r="F51" s="12" t="s">
        <v>183</v>
      </c>
      <c r="G51" s="34">
        <v>44550000</v>
      </c>
      <c r="H51" s="12" t="s">
        <v>36</v>
      </c>
      <c r="I51" s="12" t="s">
        <v>38</v>
      </c>
      <c r="J51" s="12" t="s">
        <v>37</v>
      </c>
      <c r="K51" s="12" t="s">
        <v>39</v>
      </c>
      <c r="L51" s="12" t="s">
        <v>184</v>
      </c>
    </row>
    <row r="52" spans="1:12" s="26" customFormat="1" ht="409.5" x14ac:dyDescent="0.25">
      <c r="A52" s="12" t="s">
        <v>102</v>
      </c>
      <c r="B52" s="12" t="s">
        <v>185</v>
      </c>
      <c r="C52" s="12" t="s">
        <v>217</v>
      </c>
      <c r="D52" s="12" t="s">
        <v>186</v>
      </c>
      <c r="E52" s="12" t="s">
        <v>183</v>
      </c>
      <c r="F52" s="12" t="s">
        <v>183</v>
      </c>
      <c r="G52" s="34">
        <v>1000000</v>
      </c>
      <c r="H52" s="12" t="s">
        <v>36</v>
      </c>
      <c r="I52" s="12" t="s">
        <v>38</v>
      </c>
      <c r="J52" s="12" t="s">
        <v>37</v>
      </c>
      <c r="K52" s="12" t="s">
        <v>187</v>
      </c>
      <c r="L52" s="12" t="s">
        <v>82</v>
      </c>
    </row>
    <row r="53" spans="1:12" s="26" customFormat="1" x14ac:dyDescent="0.25">
      <c r="A53" s="27" t="s">
        <v>224</v>
      </c>
      <c r="B53" s="28"/>
      <c r="C53" s="28"/>
      <c r="D53" s="28"/>
      <c r="E53" s="28"/>
      <c r="F53" s="28"/>
      <c r="G53" s="38"/>
      <c r="H53" s="28"/>
      <c r="I53" s="28"/>
      <c r="J53" s="28"/>
      <c r="K53" s="28"/>
      <c r="L53" s="28"/>
    </row>
    <row r="54" spans="1:12" s="26" customFormat="1" ht="156.75" x14ac:dyDescent="0.25">
      <c r="A54" s="12" t="s">
        <v>125</v>
      </c>
      <c r="B54" s="12" t="s">
        <v>188</v>
      </c>
      <c r="C54" s="12" t="s">
        <v>189</v>
      </c>
      <c r="D54" s="12" t="s">
        <v>190</v>
      </c>
      <c r="E54" s="12" t="s">
        <v>222</v>
      </c>
      <c r="F54" s="12" t="s">
        <v>222</v>
      </c>
      <c r="G54" s="34">
        <v>122850000</v>
      </c>
      <c r="H54" s="12" t="s">
        <v>191</v>
      </c>
      <c r="I54" s="12" t="s">
        <v>58</v>
      </c>
      <c r="J54" s="12" t="s">
        <v>69</v>
      </c>
      <c r="K54" s="12" t="s">
        <v>128</v>
      </c>
      <c r="L54" s="12" t="s">
        <v>192</v>
      </c>
    </row>
    <row r="55" spans="1:12" s="26" customFormat="1" ht="156.75" x14ac:dyDescent="0.25">
      <c r="A55" s="12" t="s">
        <v>125</v>
      </c>
      <c r="B55" s="12" t="s">
        <v>193</v>
      </c>
      <c r="C55" s="12" t="s">
        <v>189</v>
      </c>
      <c r="D55" s="12" t="s">
        <v>194</v>
      </c>
      <c r="E55" s="12" t="s">
        <v>223</v>
      </c>
      <c r="F55" s="12" t="s">
        <v>223</v>
      </c>
      <c r="G55" s="34">
        <v>45000000</v>
      </c>
      <c r="H55" s="12" t="s">
        <v>195</v>
      </c>
      <c r="I55" s="12" t="s">
        <v>58</v>
      </c>
      <c r="J55" s="12" t="s">
        <v>69</v>
      </c>
      <c r="K55" s="12" t="s">
        <v>133</v>
      </c>
      <c r="L55" s="12" t="s">
        <v>192</v>
      </c>
    </row>
    <row r="56" spans="1:12" s="26" customFormat="1" x14ac:dyDescent="0.25">
      <c r="A56" s="27" t="s">
        <v>225</v>
      </c>
      <c r="B56" s="28"/>
      <c r="C56" s="28"/>
      <c r="D56" s="28"/>
      <c r="E56" s="28"/>
      <c r="F56" s="28"/>
      <c r="G56" s="38"/>
      <c r="H56" s="28"/>
      <c r="I56" s="28"/>
      <c r="J56" s="28"/>
      <c r="K56" s="28"/>
      <c r="L56" s="28"/>
    </row>
    <row r="57" spans="1:12" s="26" customFormat="1" x14ac:dyDescent="0.25">
      <c r="A57" s="27" t="s">
        <v>226</v>
      </c>
      <c r="B57" s="28"/>
      <c r="C57" s="28"/>
      <c r="D57" s="28"/>
      <c r="E57" s="28"/>
      <c r="F57" s="28"/>
      <c r="G57" s="38"/>
      <c r="H57" s="28"/>
      <c r="I57" s="28"/>
      <c r="J57" s="28"/>
      <c r="K57" s="28"/>
      <c r="L57" s="28"/>
    </row>
    <row r="58" spans="1:12" s="26" customFormat="1" ht="118.5" customHeight="1" x14ac:dyDescent="0.25">
      <c r="A58" s="12" t="s">
        <v>62</v>
      </c>
      <c r="B58" s="12" t="s">
        <v>61</v>
      </c>
      <c r="C58" s="12" t="s">
        <v>240</v>
      </c>
      <c r="D58" s="12" t="s">
        <v>250</v>
      </c>
      <c r="E58" s="12" t="s">
        <v>144</v>
      </c>
      <c r="F58" s="12" t="s">
        <v>144</v>
      </c>
      <c r="G58" s="34">
        <v>15000000</v>
      </c>
      <c r="H58" s="12" t="s">
        <v>36</v>
      </c>
      <c r="I58" s="12" t="s">
        <v>58</v>
      </c>
      <c r="J58" s="12" t="s">
        <v>37</v>
      </c>
      <c r="K58" s="12" t="s">
        <v>196</v>
      </c>
      <c r="L58" s="12" t="s">
        <v>197</v>
      </c>
    </row>
    <row r="59" spans="1:12" x14ac:dyDescent="0.25">
      <c r="A59" s="11"/>
      <c r="B59" s="11"/>
      <c r="C59" s="11"/>
      <c r="D59" s="11"/>
      <c r="E59" s="11"/>
      <c r="F59" s="11"/>
      <c r="G59" s="11"/>
      <c r="H59" s="11"/>
      <c r="I59" s="11"/>
      <c r="J59" s="11"/>
      <c r="K59" s="11"/>
      <c r="L59" s="11"/>
    </row>
    <row r="60" spans="1:12" x14ac:dyDescent="0.25">
      <c r="A60" s="11"/>
      <c r="B60" s="11"/>
      <c r="C60" s="11"/>
      <c r="D60" s="11"/>
      <c r="E60" s="11"/>
      <c r="F60" s="11"/>
      <c r="G60" s="11"/>
      <c r="H60" s="11"/>
      <c r="I60" s="11"/>
      <c r="J60" s="11"/>
      <c r="K60" s="11"/>
      <c r="L60" s="11"/>
    </row>
    <row r="61" spans="1:12" x14ac:dyDescent="0.25">
      <c r="A61" s="11"/>
      <c r="B61" s="11"/>
      <c r="C61" s="11"/>
      <c r="D61" s="11"/>
      <c r="E61" s="11"/>
      <c r="F61" s="11"/>
      <c r="G61" s="11"/>
      <c r="H61" s="11"/>
      <c r="I61" s="11"/>
      <c r="J61" s="11"/>
      <c r="K61" s="11"/>
      <c r="L61" s="11"/>
    </row>
    <row r="62" spans="1:12" x14ac:dyDescent="0.25">
      <c r="A62" s="11"/>
      <c r="B62" s="11"/>
      <c r="C62" s="11"/>
      <c r="D62" s="11"/>
      <c r="E62" s="11"/>
      <c r="F62" s="11"/>
      <c r="G62" s="11"/>
      <c r="H62" s="11"/>
      <c r="I62" s="11"/>
      <c r="J62" s="11"/>
      <c r="K62" s="11"/>
      <c r="L62" s="11"/>
    </row>
    <row r="63" spans="1:12" x14ac:dyDescent="0.25">
      <c r="A63" s="11"/>
      <c r="B63" s="11"/>
      <c r="C63" s="11"/>
      <c r="D63" s="11"/>
      <c r="E63" s="11"/>
      <c r="F63" s="11"/>
      <c r="G63" s="11"/>
      <c r="H63" s="11"/>
      <c r="I63" s="11"/>
      <c r="J63" s="11"/>
      <c r="K63" s="11"/>
      <c r="L63" s="11"/>
    </row>
    <row r="64" spans="1:12"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A66" s="11"/>
      <c r="B66" s="11"/>
      <c r="C66" s="11"/>
      <c r="D66" s="11"/>
      <c r="E66" s="11"/>
      <c r="F66" s="11"/>
      <c r="G66" s="11"/>
      <c r="H66" s="11"/>
      <c r="I66" s="11"/>
      <c r="J66" s="11"/>
      <c r="K66" s="11"/>
      <c r="L66" s="11"/>
    </row>
    <row r="67" spans="1:12" x14ac:dyDescent="0.25">
      <c r="A67" s="11"/>
      <c r="B67" s="11"/>
      <c r="C67" s="11"/>
      <c r="D67" s="11"/>
      <c r="E67" s="11"/>
      <c r="F67" s="11"/>
      <c r="G67" s="11"/>
      <c r="H67" s="11"/>
      <c r="I67" s="11"/>
      <c r="J67" s="11"/>
      <c r="K67" s="11"/>
      <c r="L67" s="11"/>
    </row>
    <row r="68" spans="1:12" x14ac:dyDescent="0.25">
      <c r="A68" s="11"/>
      <c r="B68" s="11"/>
      <c r="C68" s="11"/>
      <c r="D68" s="11"/>
      <c r="E68" s="11"/>
      <c r="F68" s="11"/>
      <c r="G68" s="11"/>
      <c r="H68" s="11"/>
      <c r="I68" s="11"/>
      <c r="J68" s="11"/>
      <c r="K68" s="11"/>
      <c r="L68" s="11"/>
    </row>
    <row r="69" spans="1:12" x14ac:dyDescent="0.25">
      <c r="A69" s="11"/>
      <c r="B69" s="11"/>
      <c r="C69" s="11"/>
      <c r="D69" s="11"/>
      <c r="E69" s="11"/>
      <c r="F69" s="11"/>
      <c r="G69" s="11"/>
      <c r="H69" s="11"/>
      <c r="I69" s="11"/>
      <c r="J69" s="11"/>
      <c r="K69" s="11"/>
      <c r="L69" s="11"/>
    </row>
    <row r="70" spans="1:12" x14ac:dyDescent="0.25">
      <c r="A70" s="11"/>
      <c r="B70" s="11"/>
      <c r="C70" s="11"/>
      <c r="D70" s="11"/>
      <c r="E70" s="11"/>
      <c r="F70" s="11"/>
      <c r="G70" s="11"/>
      <c r="H70" s="11"/>
      <c r="I70" s="11"/>
      <c r="J70" s="11"/>
      <c r="K70" s="11"/>
      <c r="L70" s="11"/>
    </row>
    <row r="71" spans="1:12" x14ac:dyDescent="0.25">
      <c r="A71" s="11"/>
      <c r="B71" s="11"/>
      <c r="C71" s="11"/>
      <c r="D71" s="11"/>
      <c r="E71" s="11"/>
      <c r="F71" s="11"/>
      <c r="G71" s="11"/>
      <c r="H71" s="11"/>
      <c r="I71" s="11"/>
      <c r="J71" s="11"/>
      <c r="K71" s="11"/>
      <c r="L71" s="11"/>
    </row>
    <row r="72" spans="1:12" x14ac:dyDescent="0.25">
      <c r="A72" s="11"/>
      <c r="B72" s="11"/>
      <c r="C72" s="11"/>
      <c r="D72" s="11"/>
      <c r="E72" s="11"/>
      <c r="F72" s="11"/>
      <c r="G72" s="11"/>
      <c r="H72" s="11"/>
      <c r="I72" s="11"/>
      <c r="J72" s="11"/>
      <c r="K72" s="11"/>
      <c r="L72" s="11"/>
    </row>
    <row r="73" spans="1:12" x14ac:dyDescent="0.25">
      <c r="A73" s="11"/>
      <c r="B73" s="11"/>
      <c r="C73" s="11"/>
      <c r="D73" s="11"/>
      <c r="E73" s="11"/>
      <c r="F73" s="11"/>
      <c r="G73" s="11"/>
      <c r="H73" s="11"/>
      <c r="I73" s="11"/>
      <c r="J73" s="11"/>
      <c r="K73" s="11"/>
      <c r="L73" s="11"/>
    </row>
  </sheetData>
  <pageMargins left="0.7" right="0.7" top="0.75" bottom="0.75" header="0.3" footer="0.3"/>
  <pageSetup paperSize="8" scale="36" fitToHeight="0" orientation="landscape" r:id="rId1"/>
  <rowBreaks count="4" manualBreakCount="4">
    <brk id="20" max="11" man="1"/>
    <brk id="29" max="11" man="1"/>
    <brk id="40" max="11" man="1"/>
    <brk id="48" max="11"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6" t="s">
        <v>21</v>
      </c>
    </row>
    <row r="2" spans="1:1" ht="45" customHeight="1" x14ac:dyDescent="0.25">
      <c r="A2" s="6" t="s">
        <v>24</v>
      </c>
    </row>
    <row r="3" spans="1:1" ht="24.95" customHeight="1" x14ac:dyDescent="0.25">
      <c r="A3" s="6" t="s">
        <v>22</v>
      </c>
    </row>
    <row r="4" spans="1:1" ht="69.95" customHeight="1" x14ac:dyDescent="0.25">
      <c r="A4" s="6" t="s">
        <v>25</v>
      </c>
    </row>
    <row r="5" spans="1:1" ht="24.95" customHeight="1" x14ac:dyDescent="0.25">
      <c r="A5" s="6" t="s">
        <v>23</v>
      </c>
    </row>
    <row r="6" spans="1:1" ht="50.1" customHeight="1" x14ac:dyDescent="0.25">
      <c r="A6" s="6" t="s">
        <v>26</v>
      </c>
    </row>
    <row r="7" spans="1:1" ht="75" customHeight="1" x14ac:dyDescent="0.25">
      <c r="A7" s="6" t="s">
        <v>28</v>
      </c>
    </row>
    <row r="8" spans="1:1" ht="24.95" customHeight="1" x14ac:dyDescent="0.25">
      <c r="A8" s="6" t="s">
        <v>29</v>
      </c>
    </row>
    <row r="9" spans="1:1" ht="45" customHeight="1" x14ac:dyDescent="0.25">
      <c r="A9" s="6" t="s">
        <v>27</v>
      </c>
    </row>
    <row r="10" spans="1:1" ht="35.1" customHeight="1" x14ac:dyDescent="0.25">
      <c r="A10" s="6" t="s">
        <v>31</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Harmonogram</vt:lpstr>
      <vt:lpstr>Dostępna tabela-wskazówki</vt:lpstr>
      <vt:lpstr>Harmonogram!Obszar_wydruku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2023-03-30T10:04:27Z</dcterms:modified>
</cp:coreProperties>
</file>